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7"/>
  </bookViews>
  <sheets>
    <sheet name="2017年度预算收支总表" sheetId="1" r:id="rId1"/>
    <sheet name="2017年度收入预算总表" sheetId="2" r:id="rId2"/>
    <sheet name="2017年度支出预算总表" sheetId="3" r:id="rId3"/>
    <sheet name="2017年财政拨款收支预算总表" sheetId="4" r:id="rId4"/>
    <sheet name="2017年度一般公共拨款支出预算表" sheetId="5" r:id="rId5"/>
    <sheet name="2017年度政府性基金拨款支出预算表" sheetId="6" r:id="rId6"/>
    <sheet name="2017年一般公共预算支出经济分类情况表" sheetId="7" r:id="rId7"/>
    <sheet name="2017年度一般公共预算基本支出经济分类情况表" sheetId="8" r:id="rId8"/>
    <sheet name="2017年度一般公共预算“三公经费”支出预算表" sheetId="9" r:id="rId9"/>
    <sheet name="2017年度部门专项资金管理清单目录" sheetId="10" r:id="rId10"/>
  </sheets>
  <definedNames/>
  <calcPr fullCalcOnLoad="1"/>
</workbook>
</file>

<file path=xl/sharedStrings.xml><?xml version="1.0" encoding="utf-8"?>
<sst xmlns="http://schemas.openxmlformats.org/spreadsheetml/2006/main" count="442" uniqueCount="273">
  <si>
    <t>附表3-1</t>
  </si>
  <si>
    <t>2017年度收支预算总表</t>
  </si>
  <si>
    <t>单位：万元</t>
  </si>
  <si>
    <t>收    入</t>
  </si>
  <si>
    <t>支    出</t>
  </si>
  <si>
    <t>收入项目类别</t>
  </si>
  <si>
    <t>2017年预算</t>
  </si>
  <si>
    <t>支出项目类别</t>
  </si>
  <si>
    <t>一、一般公共预算拨款</t>
  </si>
  <si>
    <t>一、基本支出</t>
  </si>
  <si>
    <t xml:space="preserve">    县级一般公共预算拨款</t>
  </si>
  <si>
    <t xml:space="preserve">    人员支出</t>
  </si>
  <si>
    <t xml:space="preserve">    成品油价格和税费改革税收返还</t>
  </si>
  <si>
    <t xml:space="preserve">    对个人和家庭补助支出</t>
  </si>
  <si>
    <t xml:space="preserve">    上级财政转移支付补助</t>
  </si>
  <si>
    <t xml:space="preserve">        其中：离退休费</t>
  </si>
  <si>
    <t xml:space="preserve">    县级政府性基金列入一般公共预算</t>
  </si>
  <si>
    <t xml:space="preserve">    公用支出</t>
  </si>
  <si>
    <t>二、基金预算财政拨款</t>
  </si>
  <si>
    <t xml:space="preserve">    其中：离退休公务费</t>
  </si>
  <si>
    <t xml:space="preserve">    县级基金预算拨款</t>
  </si>
  <si>
    <t>二、项目支出</t>
  </si>
  <si>
    <t xml:space="preserve">    上级财政转移支付补助（基金）</t>
  </si>
  <si>
    <t>三、财政专户拨款</t>
  </si>
  <si>
    <t>四、单位其他收入</t>
  </si>
  <si>
    <t>五、单位结余结转资金</t>
  </si>
  <si>
    <t>六、财政代管资金拨款</t>
  </si>
  <si>
    <t>收入总计</t>
  </si>
  <si>
    <t>支出总计</t>
  </si>
  <si>
    <t>附表3-2</t>
  </si>
  <si>
    <t>2017年度收入预算总表</t>
  </si>
  <si>
    <t>单位编码</t>
  </si>
  <si>
    <t>单位名称</t>
  </si>
  <si>
    <t>总计</t>
  </si>
  <si>
    <t>一般公共预算拨款小计</t>
  </si>
  <si>
    <t>镇级一般公共预算拨款</t>
  </si>
  <si>
    <t>县级政府性基金列入一般公共预算</t>
  </si>
  <si>
    <t>成品油价格和税费改革税收返还</t>
  </si>
  <si>
    <t>上级财政转移支付补助</t>
  </si>
  <si>
    <t>基金预算财政拨款小计</t>
  </si>
  <si>
    <t>县级基金预算拨款</t>
  </si>
  <si>
    <t>上级财政转移支付补助(基金)</t>
  </si>
  <si>
    <t>财政代管资金拨款</t>
  </si>
  <si>
    <t>财政专户拨款</t>
  </si>
  <si>
    <t>单位结余结转资金</t>
  </si>
  <si>
    <t>单位其他收入</t>
  </si>
  <si>
    <t>**</t>
  </si>
  <si>
    <t>一般公共服务支出政府行政运行</t>
  </si>
  <si>
    <t>财政行政运行</t>
  </si>
  <si>
    <t>文化行政运行</t>
  </si>
  <si>
    <t>人力资源和社会保障行政运行</t>
  </si>
  <si>
    <t>医疗卫生行政运行</t>
  </si>
  <si>
    <t>城乡社区规划与管理</t>
  </si>
  <si>
    <t>农业行政运行</t>
  </si>
  <si>
    <t>水利行政运行</t>
  </si>
  <si>
    <t>对村民委员会补助</t>
  </si>
  <si>
    <t>合计</t>
  </si>
  <si>
    <t>附表3-3</t>
  </si>
  <si>
    <t>2017年度支出预算总表</t>
  </si>
  <si>
    <t>科目名称</t>
  </si>
  <si>
    <t>人员支出</t>
  </si>
  <si>
    <t>对个人和家庭的补助支出</t>
  </si>
  <si>
    <t>公用支出</t>
  </si>
  <si>
    <t>项目支出</t>
  </si>
  <si>
    <t>资金来源总计</t>
  </si>
  <si>
    <t>县级一般公共预算拨款</t>
  </si>
  <si>
    <t>基金预算拨款小计</t>
  </si>
  <si>
    <t>上级财政转移支付补助（基金）</t>
  </si>
  <si>
    <t>单位其它收入</t>
  </si>
  <si>
    <t>附表3-4</t>
  </si>
  <si>
    <t>2017年度财政拨款收支预算总表</t>
  </si>
  <si>
    <t>其他收入</t>
  </si>
  <si>
    <t>附表3-5</t>
  </si>
  <si>
    <t>2017年度一般公共预算拨款支出预算表</t>
  </si>
  <si>
    <t>科目编码</t>
  </si>
  <si>
    <t>其中：基本支出</t>
  </si>
  <si>
    <t>注：1.本表反映部门本年度公共财政预算拨款支出情况。</t>
  </si>
  <si>
    <t xml:space="preserve">    2.本表列示到政府支出功能分类项级科目。</t>
  </si>
  <si>
    <t>附表3-6</t>
  </si>
  <si>
    <t>2017年度政府性基金拨款支出预算表</t>
  </si>
  <si>
    <t>其中：</t>
  </si>
  <si>
    <t>基本支出</t>
  </si>
  <si>
    <t>注：1.本表反映部门本年度政府性基金财政拨款支出预算情况。</t>
  </si>
  <si>
    <t xml:space="preserve">    3.没有数据的表格应当列出空表并说明。</t>
  </si>
  <si>
    <t>附表3-7</t>
  </si>
  <si>
    <t>2017年度一般公共预算支出经济分类情况表</t>
  </si>
  <si>
    <t>编制单位：</t>
  </si>
  <si>
    <t>项    目</t>
  </si>
  <si>
    <t/>
  </si>
  <si>
    <t xml:space="preserve">合     计 </t>
  </si>
  <si>
    <t>经济分类
科目编码</t>
  </si>
  <si>
    <t>合         计</t>
  </si>
  <si>
    <t>301</t>
  </si>
  <si>
    <t>工资福利支出</t>
  </si>
  <si>
    <t>302</t>
  </si>
  <si>
    <t>商品和服务支出</t>
  </si>
  <si>
    <t>303</t>
  </si>
  <si>
    <t>对个人和家庭的补助</t>
  </si>
  <si>
    <t>309</t>
  </si>
  <si>
    <t>基本建设支出</t>
  </si>
  <si>
    <t>310</t>
  </si>
  <si>
    <t>其他资本性支出</t>
  </si>
  <si>
    <t>304</t>
  </si>
  <si>
    <t>对企事业单位的补贴</t>
  </si>
  <si>
    <t>307</t>
  </si>
  <si>
    <t>债务利息支出</t>
  </si>
  <si>
    <t>399</t>
  </si>
  <si>
    <t>其他支出</t>
  </si>
  <si>
    <t>附表3-8</t>
  </si>
  <si>
    <t>2017年度一般公共预算基本支出经济分类情况表</t>
  </si>
  <si>
    <t>经济分类科目
编码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</si>
  <si>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</si>
  <si>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</si>
  <si>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</si>
  <si>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</si>
  <si>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</si>
  <si>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</si>
  <si>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</si>
  <si>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社会保障缴费</t>
  </si>
  <si>
    <t>30106</t>
  </si>
  <si>
    <t xml:space="preserve">  伙食补助费</t>
  </si>
  <si>
    <t>30107</t>
  </si>
  <si>
    <t xml:space="preserve">  绩效工资</t>
  </si>
  <si>
    <t>30199</t>
  </si>
  <si>
    <t xml:space="preserve">  其他工资福利支出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</si>
  <si>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</si>
  <si>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</si>
  <si>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</si>
  <si>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</si>
  <si>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</si>
  <si>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</si>
  <si>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</si>
  <si>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</si>
  <si>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</si>
  <si>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</si>
  <si>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</si>
  <si>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</si>
  <si>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</si>
  <si>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</si>
  <si>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</si>
  <si>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</si>
  <si>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</si>
  <si>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</si>
  <si>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</si>
  <si>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</si>
  <si>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</si>
  <si>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 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</si>
  <si>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</si>
  <si>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</si>
  <si>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</si>
  <si>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</si>
  <si>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</si>
  <si>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</si>
  <si>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</si>
  <si>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</si>
  <si>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</si>
  <si>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</si>
  <si>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</si>
  <si>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</si>
  <si>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</si>
  <si>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</si>
  <si>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</si>
  <si>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</si>
  <si>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</si>
  <si>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</si>
  <si>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</si>
  <si>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</si>
  <si>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</si>
  <si>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</si>
  <si>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</si>
  <si>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</si>
  <si>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</si>
  <si>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</si>
  <si>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</si>
  <si>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</si>
  <si>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</si>
  <si>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</si>
  <si>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</si>
  <si>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</si>
  <si>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</si>
  <si>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</si>
  <si>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</si>
  <si>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</si>
  <si>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</si>
  <si>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</si>
  <si>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</si>
  <si>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</si>
  <si>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</si>
  <si>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</si>
  <si>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</si>
  <si>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</si>
  <si>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</si>
  <si>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</t>
  </si>
  <si>
    <t>30308</t>
  </si>
  <si>
    <t xml:space="preserve">  助学金</t>
  </si>
  <si>
    <t>30309</t>
  </si>
  <si>
    <t xml:space="preserve">  奖励金</t>
  </si>
  <si>
    <t>30310</t>
  </si>
  <si>
    <t xml:space="preserve">  生产补贴</t>
  </si>
  <si>
    <t>30311</t>
  </si>
  <si>
    <t xml:space="preserve">  住房公积金</t>
  </si>
  <si>
    <t>30312</t>
  </si>
  <si>
    <t xml:space="preserve">  提租补贴</t>
  </si>
  <si>
    <t>30313</t>
  </si>
  <si>
    <t xml:space="preserve">  购房补贴</t>
  </si>
  <si>
    <t>30399</t>
  </si>
  <si>
    <t xml:space="preserve">  其他对个人和家庭的补助支出</t>
  </si>
  <si>
    <t>31001</t>
  </si>
  <si>
    <t xml:space="preserve">  房屋建筑物购建</t>
  </si>
  <si>
    <t>31002</t>
  </si>
  <si>
    <t xml:space="preserve">  办公设备购置</t>
  </si>
  <si>
    <t>31003</t>
  </si>
  <si>
    <t xml:space="preserve">  专用设备购置</t>
  </si>
  <si>
    <t>31005</t>
  </si>
  <si>
    <t xml:space="preserve">  基础设施建设</t>
  </si>
  <si>
    <t>31006</t>
  </si>
  <si>
    <t xml:space="preserve">  大型修缮</t>
  </si>
  <si>
    <t>31007</t>
  </si>
  <si>
    <t xml:space="preserve">  信息网络及软件购置更新</t>
  </si>
  <si>
    <t>31008</t>
  </si>
  <si>
    <t xml:space="preserve">  物资储备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</si>
  <si>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</si>
  <si>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</si>
  <si>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</si>
  <si>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</si>
  <si>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</si>
  <si>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</si>
  <si>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</si>
  <si>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</si>
  <si>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</si>
  <si>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 xml:space="preserve">  公务用车购置</t>
  </si>
  <si>
    <t>31019</t>
  </si>
  <si>
    <t xml:space="preserve">  其他交通工具购置</t>
  </si>
  <si>
    <t>31099</t>
  </si>
  <si>
    <t xml:space="preserve">  其他资本性支出</t>
  </si>
  <si>
    <t>30401</t>
  </si>
  <si>
    <t xml:space="preserve">  企业政策性补贴</t>
  </si>
  <si>
    <t>30402</t>
  </si>
  <si>
    <t xml:space="preserve">  事业单位补贴</t>
  </si>
  <si>
    <t>30403</t>
  </si>
  <si>
    <t xml:space="preserve">  财政贴息</t>
  </si>
  <si>
    <t>30499</t>
  </si>
  <si>
    <t xml:space="preserve">  其他对企事业单位的补贴</t>
  </si>
  <si>
    <t>30701</t>
  </si>
  <si>
    <t xml:space="preserve">  国内债务付息</t>
  </si>
  <si>
    <t>30707</t>
  </si>
  <si>
    <t xml:space="preserve">  国外债务付息</t>
  </si>
  <si>
    <t>39906</t>
  </si>
  <si>
    <t xml:space="preserve">  赠与</t>
  </si>
  <si>
    <t>附表3-9</t>
  </si>
  <si>
    <t>2017年度一般公共预算“三公”经费支出预算表</t>
  </si>
  <si>
    <t>项目</t>
  </si>
  <si>
    <t>本年预算数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</si>
  <si>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</si>
  <si>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</si>
  <si>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</si>
  <si>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</si>
  <si>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</si>
  <si>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备注：本表不许留空，没有金额必须标零或写无。</t>
  </si>
  <si>
    <t>附表3-10</t>
  </si>
  <si>
    <t>2017年度部门专项资金管理清单目录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</si>
  <si>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</si>
  <si>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</si>
  <si>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</si>
  <si>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</si>
  <si>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</si>
  <si>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</si>
  <si>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</si>
  <si>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资金拼盘小计</t>
  </si>
  <si>
    <t>一般公共财政预算</t>
  </si>
  <si>
    <t>政府性基金预算</t>
  </si>
  <si>
    <t>资金分配办法及支出标准</t>
  </si>
  <si>
    <t xml:space="preserve">编报说明：
一、立项依据：指专项资金设立所依据的法律、法规、规章或者政府的规范性文件。按照“《标题》+（文号）：主要依据内容”的格式填报。有多个设立依据的，应按设立依据的级次，从高到低填列。
二、执行年限：专项资金未确定执行期限的，统一设定期限为3年。
三、总体绩效目标：描述专项资金在实施过程中（包括实施期、当年度）计划达到的产出和效果。主要采用定性描述。
四、实施规划：描述专项资金的主要内容和分阶段实施计划等内容。
五、支出级次：分为“部门发展性项目支出”和“对下转移支付支出”。同一专项资金项目包含多种分类的，需区别标识，例：部门发展性项目支出xxx万元、对下转移支付支出xxx万元。
六、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</si>
</sst>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3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23" fillId="9" borderId="0" applyNumberFormat="0" applyBorder="0" applyAlignment="0" applyProtection="0"/>
    <xf numFmtId="0" fontId="25" fillId="0" borderId="4" applyNumberFormat="0" applyFill="0" applyAlignment="0" applyProtection="0"/>
    <xf numFmtId="0" fontId="23" fillId="10" borderId="0" applyNumberFormat="0" applyBorder="0" applyAlignment="0" applyProtection="0"/>
    <xf numFmtId="0" fontId="31" fillId="11" borderId="5" applyNumberFormat="0" applyAlignment="0" applyProtection="0"/>
    <xf numFmtId="0" fontId="32" fillId="11" borderId="1" applyNumberFormat="0" applyAlignment="0" applyProtection="0"/>
    <xf numFmtId="0" fontId="33" fillId="12" borderId="6" applyNumberFormat="0" applyAlignment="0" applyProtection="0"/>
    <xf numFmtId="0" fontId="20" fillId="13" borderId="0" applyNumberFormat="0" applyBorder="0" applyAlignment="0" applyProtection="0"/>
    <xf numFmtId="0" fontId="23" fillId="14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20" fillId="17" borderId="0" applyNumberFormat="0" applyBorder="0" applyAlignment="0" applyProtection="0"/>
    <xf numFmtId="0" fontId="23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3" fillId="27" borderId="0" applyNumberFormat="0" applyBorder="0" applyAlignment="0" applyProtection="0"/>
    <xf numFmtId="0" fontId="2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176" fontId="0" fillId="0" borderId="9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G11" sqref="G11"/>
    </sheetView>
  </sheetViews>
  <sheetFormatPr defaultColWidth="9.00390625" defaultRowHeight="14.25"/>
  <cols>
    <col min="1" max="1" width="36.375" style="0" customWidth="1"/>
    <col min="2" max="2" width="20.25390625" style="0" customWidth="1"/>
    <col min="3" max="3" width="25.25390625" style="0" customWidth="1"/>
    <col min="4" max="4" width="19.875" style="0" customWidth="1"/>
  </cols>
  <sheetData>
    <row r="1" spans="1:4" ht="14.25">
      <c r="A1" s="3"/>
      <c r="B1" s="3"/>
      <c r="C1" s="3"/>
      <c r="D1" s="3"/>
    </row>
    <row r="2" spans="1:4" ht="14.25">
      <c r="A2" s="3" t="s">
        <v>0</v>
      </c>
      <c r="B2" s="3"/>
      <c r="C2" s="3"/>
      <c r="D2" s="3"/>
    </row>
    <row r="3" spans="1:4" ht="14.25">
      <c r="A3" s="5" t="s">
        <v>1</v>
      </c>
      <c r="B3" s="5"/>
      <c r="C3" s="5"/>
      <c r="D3" s="5"/>
    </row>
    <row r="4" spans="1:4" ht="14.25">
      <c r="A4" s="3"/>
      <c r="B4" s="3"/>
      <c r="C4" s="3"/>
      <c r="D4" s="3" t="s">
        <v>2</v>
      </c>
    </row>
    <row r="5" spans="1:4" ht="14.25">
      <c r="A5" s="2" t="s">
        <v>3</v>
      </c>
      <c r="B5" s="2"/>
      <c r="C5" s="2" t="s">
        <v>4</v>
      </c>
      <c r="D5" s="2"/>
    </row>
    <row r="6" spans="1:4" ht="14.25">
      <c r="A6" s="2" t="s">
        <v>5</v>
      </c>
      <c r="B6" s="7" t="s">
        <v>6</v>
      </c>
      <c r="C6" s="2" t="s">
        <v>7</v>
      </c>
      <c r="D6" s="7" t="s">
        <v>6</v>
      </c>
    </row>
    <row r="7" spans="1:4" ht="14.25">
      <c r="A7" s="2" t="s">
        <v>8</v>
      </c>
      <c r="B7" s="7">
        <v>817.82</v>
      </c>
      <c r="C7" s="2" t="s">
        <v>9</v>
      </c>
      <c r="D7" s="7">
        <v>817.82</v>
      </c>
    </row>
    <row r="8" spans="1:4" ht="14.25">
      <c r="A8" s="2" t="s">
        <v>10</v>
      </c>
      <c r="B8" s="7"/>
      <c r="C8" s="2" t="s">
        <v>11</v>
      </c>
      <c r="D8" s="7"/>
    </row>
    <row r="9" spans="1:4" ht="14.25">
      <c r="A9" s="2" t="s">
        <v>12</v>
      </c>
      <c r="B9" s="7"/>
      <c r="C9" s="2" t="s">
        <v>13</v>
      </c>
      <c r="D9" s="7"/>
    </row>
    <row r="10" spans="1:4" ht="14.25">
      <c r="A10" s="2" t="s">
        <v>14</v>
      </c>
      <c r="B10" s="7"/>
      <c r="C10" s="2" t="s">
        <v>15</v>
      </c>
      <c r="D10" s="7"/>
    </row>
    <row r="11" spans="1:4" ht="14.25">
      <c r="A11" s="2" t="s">
        <v>16</v>
      </c>
      <c r="B11" s="7"/>
      <c r="C11" s="2" t="s">
        <v>17</v>
      </c>
      <c r="D11" s="7">
        <v>1060</v>
      </c>
    </row>
    <row r="12" spans="1:4" ht="14.25">
      <c r="A12" s="2" t="s">
        <v>18</v>
      </c>
      <c r="B12" s="7"/>
      <c r="C12" s="2" t="s">
        <v>19</v>
      </c>
      <c r="D12" s="7"/>
    </row>
    <row r="13" spans="1:4" ht="14.25">
      <c r="A13" s="2" t="s">
        <v>20</v>
      </c>
      <c r="B13" s="7"/>
      <c r="C13" s="2" t="s">
        <v>21</v>
      </c>
      <c r="D13" s="7"/>
    </row>
    <row r="14" spans="1:4" ht="14.25">
      <c r="A14" s="2" t="s">
        <v>22</v>
      </c>
      <c r="B14" s="7"/>
      <c r="C14" s="2"/>
      <c r="D14" s="7"/>
    </row>
    <row r="15" spans="1:4" ht="14.25">
      <c r="A15" s="2" t="s">
        <v>23</v>
      </c>
      <c r="B15" s="7"/>
      <c r="C15" s="2"/>
      <c r="D15" s="7"/>
    </row>
    <row r="16" spans="1:4" ht="14.25">
      <c r="A16" s="2" t="s">
        <v>24</v>
      </c>
      <c r="B16" s="7">
        <v>1060</v>
      </c>
      <c r="C16" s="2"/>
      <c r="D16" s="7"/>
    </row>
    <row r="17" spans="1:4" ht="14.25">
      <c r="A17" s="2" t="s">
        <v>25</v>
      </c>
      <c r="B17" s="7"/>
      <c r="C17" s="2"/>
      <c r="D17" s="7"/>
    </row>
    <row r="18" spans="1:4" ht="14.25">
      <c r="A18" s="2" t="s">
        <v>26</v>
      </c>
      <c r="B18" s="7"/>
      <c r="C18" s="2"/>
      <c r="D18" s="7"/>
    </row>
    <row r="19" spans="1:4" ht="14.25">
      <c r="A19" s="2"/>
      <c r="B19" s="7"/>
      <c r="C19" s="2"/>
      <c r="D19" s="7"/>
    </row>
    <row r="20" spans="1:4" ht="14.25">
      <c r="A20" s="2"/>
      <c r="B20" s="7"/>
      <c r="C20" s="2"/>
      <c r="D20" s="7"/>
    </row>
    <row r="21" spans="1:4" ht="14.25">
      <c r="A21" s="2" t="s">
        <v>27</v>
      </c>
      <c r="B21" s="2">
        <v>1877.82</v>
      </c>
      <c r="C21" s="2" t="s">
        <v>28</v>
      </c>
      <c r="D21" s="7">
        <v>1877.82</v>
      </c>
    </row>
  </sheetData>
  <sheetProtection/>
  <mergeCells count="1">
    <mergeCell ref="A3:D3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F20" sqref="F20"/>
    </sheetView>
  </sheetViews>
  <sheetFormatPr defaultColWidth="9.00390625" defaultRowHeight="14.25"/>
  <cols>
    <col min="1" max="1" width="13.50390625" style="0" customWidth="1"/>
    <col min="2" max="2" width="21.00390625" style="0" customWidth="1"/>
    <col min="3" max="3" width="12.625" style="0" customWidth="1"/>
    <col min="4" max="4" width="17.25390625" style="0" customWidth="1"/>
    <col min="6" max="6" width="13.875" style="0" customWidth="1"/>
    <col min="7" max="7" width="11.25390625" style="0" customWidth="1"/>
    <col min="8" max="8" width="13.125" style="0" customWidth="1"/>
    <col min="9" max="9" width="18.25390625" style="0" customWidth="1"/>
    <col min="10" max="10" width="14.375" style="0" customWidth="1"/>
    <col min="11" max="11" width="25.75390625" style="0" customWidth="1"/>
  </cols>
  <sheetData>
    <row r="1" ht="14.25">
      <c r="A1" t="s">
        <v>259</v>
      </c>
    </row>
    <row r="2" spans="1:11" ht="14.25">
      <c r="A2" s="1" t="s">
        <v>260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14.25">
      <c r="K3" t="s">
        <v>2</v>
      </c>
    </row>
    <row r="4" spans="1:11" ht="14.25">
      <c r="A4" s="2" t="s">
        <v>261</v>
      </c>
      <c r="B4" s="2" t="s">
        <v>262</v>
      </c>
      <c r="C4" s="2" t="s">
        <v>263</v>
      </c>
      <c r="D4" s="2" t="s">
        <v>264</v>
      </c>
      <c r="E4" s="2" t="s">
        <v>265</v>
      </c>
      <c r="F4" s="2" t="s">
        <v>266</v>
      </c>
      <c r="G4" s="2" t="s">
        <v>267</v>
      </c>
      <c r="H4" s="2" t="s">
        <v>268</v>
      </c>
      <c r="I4" s="2" t="s">
        <v>269</v>
      </c>
      <c r="J4" s="2" t="s">
        <v>270</v>
      </c>
      <c r="K4" s="2" t="s">
        <v>271</v>
      </c>
    </row>
    <row r="5" spans="1:11" ht="14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28" ht="14.25">
      <c r="A28" t="s">
        <v>272</v>
      </c>
    </row>
  </sheetData>
  <sheetProtection/>
  <mergeCells count="1">
    <mergeCell ref="A2:K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G10" sqref="G10"/>
    </sheetView>
  </sheetViews>
  <sheetFormatPr defaultColWidth="9.00390625" defaultRowHeight="14.25"/>
  <cols>
    <col min="2" max="2" width="29.50390625" style="0" customWidth="1"/>
    <col min="3" max="3" width="13.00390625" style="0" customWidth="1"/>
    <col min="4" max="4" width="8.25390625" style="0" customWidth="1"/>
    <col min="5" max="5" width="11.375" style="0" customWidth="1"/>
    <col min="6" max="6" width="10.00390625" style="0" customWidth="1"/>
    <col min="7" max="7" width="14.00390625" style="0" customWidth="1"/>
    <col min="8" max="8" width="12.875" style="0" customWidth="1"/>
    <col min="9" max="9" width="16.375" style="0" customWidth="1"/>
    <col min="11" max="11" width="16.375" style="0" customWidth="1"/>
    <col min="12" max="12" width="8.75390625" style="0" customWidth="1"/>
    <col min="14" max="14" width="11.00390625" style="0" customWidth="1"/>
    <col min="15" max="15" width="8.25390625" style="0" customWidth="1"/>
  </cols>
  <sheetData>
    <row r="1" ht="14.25">
      <c r="A1" t="s">
        <v>29</v>
      </c>
    </row>
    <row r="2" spans="1:15" ht="14.25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14.25">
      <c r="N3" t="s">
        <v>2</v>
      </c>
    </row>
    <row r="4" spans="1:15" ht="57">
      <c r="A4" s="2" t="s">
        <v>31</v>
      </c>
      <c r="B4" s="2" t="s">
        <v>32</v>
      </c>
      <c r="C4" s="2" t="s">
        <v>33</v>
      </c>
      <c r="D4" s="8" t="s">
        <v>34</v>
      </c>
      <c r="E4" s="8" t="s">
        <v>35</v>
      </c>
      <c r="F4" s="8" t="s">
        <v>36</v>
      </c>
      <c r="G4" s="8" t="s">
        <v>37</v>
      </c>
      <c r="H4" s="8" t="s">
        <v>38</v>
      </c>
      <c r="I4" s="8" t="s">
        <v>39</v>
      </c>
      <c r="J4" s="8" t="s">
        <v>40</v>
      </c>
      <c r="K4" s="8" t="s">
        <v>41</v>
      </c>
      <c r="L4" s="8" t="s">
        <v>42</v>
      </c>
      <c r="M4" s="8" t="s">
        <v>43</v>
      </c>
      <c r="N4" s="8" t="s">
        <v>44</v>
      </c>
      <c r="O4" s="8" t="s">
        <v>45</v>
      </c>
    </row>
    <row r="5" spans="1:15" ht="46.5" customHeight="1">
      <c r="A5" s="7" t="s">
        <v>46</v>
      </c>
      <c r="B5" s="7" t="s">
        <v>46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</row>
    <row r="6" spans="1:15" ht="24.75" customHeight="1">
      <c r="A6" s="2">
        <v>2010301</v>
      </c>
      <c r="B6" s="2" t="s">
        <v>47</v>
      </c>
      <c r="C6" s="7">
        <f>SUM(D6+I6+L6+M6+N6+O6)</f>
        <v>1419.01</v>
      </c>
      <c r="D6" s="2">
        <f>SUM(E6:H6)</f>
        <v>359.01</v>
      </c>
      <c r="E6" s="2">
        <v>359.01</v>
      </c>
      <c r="F6" s="2"/>
      <c r="G6" s="2"/>
      <c r="H6" s="2"/>
      <c r="I6" s="2">
        <f>SUM(J6:K6)</f>
        <v>0</v>
      </c>
      <c r="J6" s="2"/>
      <c r="K6" s="2"/>
      <c r="L6" s="2"/>
      <c r="M6" s="2"/>
      <c r="N6" s="2"/>
      <c r="O6" s="7">
        <v>1060</v>
      </c>
    </row>
    <row r="7" spans="1:15" ht="24.75" customHeight="1">
      <c r="A7" s="2">
        <v>2010601</v>
      </c>
      <c r="B7" s="2" t="s">
        <v>48</v>
      </c>
      <c r="C7" s="7">
        <f aca="true" t="shared" si="0" ref="C7:C14">SUM(D7+I7+L7+M7+N7+O7)</f>
        <v>36.16</v>
      </c>
      <c r="D7" s="2">
        <f aca="true" t="shared" si="1" ref="D7:D14">SUM(E7:H7)</f>
        <v>36.16</v>
      </c>
      <c r="E7" s="2">
        <v>36.16</v>
      </c>
      <c r="F7" s="2"/>
      <c r="G7" s="2"/>
      <c r="H7" s="2"/>
      <c r="I7" s="2">
        <f aca="true" t="shared" si="2" ref="I7:I14">SUM(J7:K7)</f>
        <v>0</v>
      </c>
      <c r="J7" s="2"/>
      <c r="K7" s="2"/>
      <c r="L7" s="2"/>
      <c r="M7" s="2"/>
      <c r="N7" s="2"/>
      <c r="O7" s="2"/>
    </row>
    <row r="8" spans="1:15" ht="24.75" customHeight="1">
      <c r="A8" s="2">
        <v>2070101</v>
      </c>
      <c r="B8" s="2" t="s">
        <v>49</v>
      </c>
      <c r="C8" s="7">
        <f t="shared" si="0"/>
        <v>15.6</v>
      </c>
      <c r="D8" s="2">
        <f t="shared" si="1"/>
        <v>15.6</v>
      </c>
      <c r="E8" s="2">
        <v>15.6</v>
      </c>
      <c r="F8" s="2"/>
      <c r="G8" s="2"/>
      <c r="H8" s="2"/>
      <c r="I8" s="2">
        <f t="shared" si="2"/>
        <v>0</v>
      </c>
      <c r="J8" s="2"/>
      <c r="K8" s="2"/>
      <c r="L8" s="2"/>
      <c r="M8" s="2"/>
      <c r="N8" s="2"/>
      <c r="O8" s="2"/>
    </row>
    <row r="9" spans="1:15" ht="24.75" customHeight="1">
      <c r="A9" s="2">
        <v>2080101</v>
      </c>
      <c r="B9" s="2" t="s">
        <v>50</v>
      </c>
      <c r="C9" s="7">
        <f t="shared" si="0"/>
        <v>15.76</v>
      </c>
      <c r="D9" s="2">
        <f t="shared" si="1"/>
        <v>15.76</v>
      </c>
      <c r="E9" s="2">
        <v>15.76</v>
      </c>
      <c r="F9" s="2"/>
      <c r="G9" s="2"/>
      <c r="H9" s="2"/>
      <c r="I9" s="2">
        <f t="shared" si="2"/>
        <v>0</v>
      </c>
      <c r="J9" s="2"/>
      <c r="K9" s="2"/>
      <c r="L9" s="2"/>
      <c r="M9" s="2"/>
      <c r="N9" s="2"/>
      <c r="O9" s="2"/>
    </row>
    <row r="10" spans="1:15" ht="24.75" customHeight="1">
      <c r="A10" s="2">
        <v>2100101</v>
      </c>
      <c r="B10" s="2" t="s">
        <v>51</v>
      </c>
      <c r="C10" s="7">
        <f t="shared" si="0"/>
        <v>52.3</v>
      </c>
      <c r="D10" s="2">
        <f t="shared" si="1"/>
        <v>52.3</v>
      </c>
      <c r="E10" s="2">
        <v>52.3</v>
      </c>
      <c r="F10" s="2"/>
      <c r="G10" s="2"/>
      <c r="H10" s="2"/>
      <c r="I10" s="2">
        <f t="shared" si="2"/>
        <v>0</v>
      </c>
      <c r="J10" s="2"/>
      <c r="K10" s="2"/>
      <c r="L10" s="2"/>
      <c r="M10" s="2"/>
      <c r="N10" s="2"/>
      <c r="O10" s="2"/>
    </row>
    <row r="11" spans="1:15" ht="24.75" customHeight="1">
      <c r="A11" s="2">
        <v>2120201</v>
      </c>
      <c r="B11" s="2" t="s">
        <v>52</v>
      </c>
      <c r="C11" s="7">
        <f t="shared" si="0"/>
        <v>14.88</v>
      </c>
      <c r="D11" s="2">
        <f t="shared" si="1"/>
        <v>14.88</v>
      </c>
      <c r="E11" s="2">
        <v>14.88</v>
      </c>
      <c r="F11" s="2"/>
      <c r="G11" s="2"/>
      <c r="H11" s="2"/>
      <c r="I11" s="2">
        <f t="shared" si="2"/>
        <v>0</v>
      </c>
      <c r="J11" s="2"/>
      <c r="K11" s="2"/>
      <c r="L11" s="2"/>
      <c r="M11" s="2"/>
      <c r="N11" s="2"/>
      <c r="O11" s="2"/>
    </row>
    <row r="12" spans="1:15" ht="24.75" customHeight="1">
      <c r="A12" s="2">
        <v>2130101</v>
      </c>
      <c r="B12" s="2" t="s">
        <v>53</v>
      </c>
      <c r="C12" s="7">
        <f t="shared" si="0"/>
        <v>92.66</v>
      </c>
      <c r="D12" s="2">
        <f t="shared" si="1"/>
        <v>92.66</v>
      </c>
      <c r="E12" s="2">
        <v>92.66</v>
      </c>
      <c r="F12" s="2"/>
      <c r="G12" s="2"/>
      <c r="H12" s="2"/>
      <c r="I12" s="2">
        <f t="shared" si="2"/>
        <v>0</v>
      </c>
      <c r="J12" s="2"/>
      <c r="K12" s="2"/>
      <c r="L12" s="2"/>
      <c r="M12" s="2"/>
      <c r="N12" s="2"/>
      <c r="O12" s="2"/>
    </row>
    <row r="13" spans="1:15" ht="24.75" customHeight="1">
      <c r="A13" s="2">
        <v>2130301</v>
      </c>
      <c r="B13" s="2" t="s">
        <v>54</v>
      </c>
      <c r="C13" s="7">
        <f t="shared" si="0"/>
        <v>13.17</v>
      </c>
      <c r="D13" s="2">
        <f t="shared" si="1"/>
        <v>13.17</v>
      </c>
      <c r="E13" s="2">
        <v>13.17</v>
      </c>
      <c r="F13" s="2"/>
      <c r="G13" s="2"/>
      <c r="H13" s="2"/>
      <c r="I13" s="2">
        <f t="shared" si="2"/>
        <v>0</v>
      </c>
      <c r="J13" s="2"/>
      <c r="K13" s="2"/>
      <c r="L13" s="2"/>
      <c r="M13" s="2"/>
      <c r="N13" s="2"/>
      <c r="O13" s="2"/>
    </row>
    <row r="14" spans="1:15" ht="24.75" customHeight="1">
      <c r="A14" s="2">
        <v>2130705</v>
      </c>
      <c r="B14" s="2" t="s">
        <v>55</v>
      </c>
      <c r="C14" s="7">
        <f t="shared" si="0"/>
        <v>218.28</v>
      </c>
      <c r="D14" s="2">
        <f t="shared" si="1"/>
        <v>218.28</v>
      </c>
      <c r="E14" s="2">
        <v>218.28</v>
      </c>
      <c r="F14" s="2"/>
      <c r="G14" s="2"/>
      <c r="H14" s="2"/>
      <c r="I14" s="2">
        <f t="shared" si="2"/>
        <v>0</v>
      </c>
      <c r="J14" s="2"/>
      <c r="K14" s="2"/>
      <c r="L14" s="2"/>
      <c r="M14" s="2"/>
      <c r="N14" s="2"/>
      <c r="O14" s="2"/>
    </row>
    <row r="15" spans="1:15" ht="14.25">
      <c r="A15" s="2" t="s">
        <v>56</v>
      </c>
      <c r="B15" s="2"/>
      <c r="C15" s="7">
        <f>SUM(C5:C14)</f>
        <v>1878.8200000000002</v>
      </c>
      <c r="D15" s="2">
        <f>SUM(D6:D14)</f>
        <v>817.8199999999999</v>
      </c>
      <c r="E15" s="2">
        <f>SUM(E6:E14)</f>
        <v>817.8199999999999</v>
      </c>
      <c r="F15" s="2"/>
      <c r="G15" s="2"/>
      <c r="H15" s="2"/>
      <c r="I15" s="2">
        <f>SUM(I6:I14)</f>
        <v>0</v>
      </c>
      <c r="J15" s="2"/>
      <c r="K15" s="2"/>
      <c r="L15" s="2"/>
      <c r="M15" s="2"/>
      <c r="N15" s="2"/>
      <c r="O15" s="2"/>
    </row>
  </sheetData>
  <sheetProtection/>
  <mergeCells count="1">
    <mergeCell ref="A2:O2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3"/>
  <sheetViews>
    <sheetView workbookViewId="0" topLeftCell="A1">
      <selection activeCell="F15" sqref="F15"/>
    </sheetView>
  </sheetViews>
  <sheetFormatPr defaultColWidth="9.00390625" defaultRowHeight="14.25"/>
  <cols>
    <col min="1" max="1" width="10.625" style="0" customWidth="1"/>
    <col min="2" max="2" width="29.75390625" style="0" customWidth="1"/>
    <col min="3" max="3" width="12.875" style="0" customWidth="1"/>
    <col min="4" max="4" width="10.375" style="0" customWidth="1"/>
    <col min="5" max="5" width="9.75390625" style="0" customWidth="1"/>
    <col min="6" max="6" width="11.75390625" style="0" customWidth="1"/>
    <col min="7" max="7" width="8.125" style="0" customWidth="1"/>
    <col min="8" max="8" width="10.25390625" style="0" customWidth="1"/>
    <col min="9" max="9" width="13.25390625" style="0" customWidth="1"/>
    <col min="10" max="10" width="10.625" style="0" customWidth="1"/>
    <col min="11" max="11" width="19.75390625" style="0" customWidth="1"/>
    <col min="12" max="12" width="13.875" style="0" customWidth="1"/>
    <col min="13" max="13" width="12.00390625" style="0" customWidth="1"/>
    <col min="14" max="14" width="10.125" style="0" customWidth="1"/>
    <col min="15" max="15" width="11.125" style="0" customWidth="1"/>
    <col min="16" max="16" width="17.50390625" style="0" customWidth="1"/>
    <col min="17" max="17" width="9.875" style="0" customWidth="1"/>
    <col min="19" max="19" width="10.625" style="0" customWidth="1"/>
    <col min="20" max="20" width="8.75390625" style="0" customWidth="1"/>
  </cols>
  <sheetData>
    <row r="1" spans="1:20" ht="14.25">
      <c r="A1" s="3" t="s">
        <v>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4.25">
      <c r="A2" s="5" t="s">
        <v>58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 t="s">
        <v>2</v>
      </c>
    </row>
    <row r="4" spans="1:20" ht="45" customHeight="1">
      <c r="A4" s="2" t="s">
        <v>31</v>
      </c>
      <c r="B4" s="2" t="s">
        <v>59</v>
      </c>
      <c r="C4" s="2" t="s">
        <v>33</v>
      </c>
      <c r="D4" s="2" t="s">
        <v>60</v>
      </c>
      <c r="E4" s="8" t="s">
        <v>61</v>
      </c>
      <c r="F4" s="2" t="s">
        <v>62</v>
      </c>
      <c r="G4" s="8" t="s">
        <v>63</v>
      </c>
      <c r="H4" s="8" t="s">
        <v>64</v>
      </c>
      <c r="I4" s="8" t="s">
        <v>34</v>
      </c>
      <c r="J4" s="8" t="s">
        <v>65</v>
      </c>
      <c r="K4" s="8" t="s">
        <v>36</v>
      </c>
      <c r="L4" s="8" t="s">
        <v>37</v>
      </c>
      <c r="M4" s="8" t="s">
        <v>38</v>
      </c>
      <c r="N4" s="8" t="s">
        <v>66</v>
      </c>
      <c r="O4" s="8" t="s">
        <v>40</v>
      </c>
      <c r="P4" s="8" t="s">
        <v>67</v>
      </c>
      <c r="Q4" s="8" t="s">
        <v>42</v>
      </c>
      <c r="R4" s="8" t="s">
        <v>43</v>
      </c>
      <c r="S4" s="8" t="s">
        <v>44</v>
      </c>
      <c r="T4" s="8" t="s">
        <v>68</v>
      </c>
    </row>
    <row r="5" spans="1:20" ht="29.25" customHeight="1">
      <c r="A5" s="2">
        <v>1</v>
      </c>
      <c r="B5" s="2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</row>
    <row r="6" spans="1:20" ht="24.75" customHeight="1">
      <c r="A6" s="2">
        <v>2010301</v>
      </c>
      <c r="B6" s="2" t="s">
        <v>47</v>
      </c>
      <c r="C6" s="9">
        <f>SUM(D6:G6)</f>
        <v>1419.01</v>
      </c>
      <c r="D6" s="7">
        <v>229.51</v>
      </c>
      <c r="E6" s="7">
        <v>129.5</v>
      </c>
      <c r="F6" s="7">
        <v>1060</v>
      </c>
      <c r="G6" s="7"/>
      <c r="H6" s="7">
        <f>SUM(I6+N6+Q6+R6+S6+T6)</f>
        <v>1419.01</v>
      </c>
      <c r="I6" s="7">
        <f>SUM(J6:M6)</f>
        <v>359.01</v>
      </c>
      <c r="J6" s="7">
        <v>359.01</v>
      </c>
      <c r="K6" s="7"/>
      <c r="L6" s="7"/>
      <c r="M6" s="7"/>
      <c r="N6" s="7">
        <f>SUM(O6:P6)</f>
        <v>0</v>
      </c>
      <c r="O6" s="7"/>
      <c r="P6" s="7"/>
      <c r="Q6" s="7"/>
      <c r="R6" s="7"/>
      <c r="S6" s="7"/>
      <c r="T6" s="7">
        <v>1060</v>
      </c>
    </row>
    <row r="7" spans="1:20" ht="24.75" customHeight="1">
      <c r="A7" s="2">
        <v>2010601</v>
      </c>
      <c r="B7" s="2" t="s">
        <v>48</v>
      </c>
      <c r="C7" s="9">
        <f aca="true" t="shared" si="0" ref="C7:C14">SUM(D7:G7)</f>
        <v>36.16</v>
      </c>
      <c r="D7" s="7">
        <v>16</v>
      </c>
      <c r="E7" s="7">
        <v>13.66</v>
      </c>
      <c r="F7" s="7">
        <v>6.5</v>
      </c>
      <c r="G7" s="2"/>
      <c r="H7" s="7">
        <f aca="true" t="shared" si="1" ref="H7:H14">SUM(I7+N7+Q7+R7+S7+T7)</f>
        <v>36.16</v>
      </c>
      <c r="I7" s="7">
        <f aca="true" t="shared" si="2" ref="I7:I14">SUM(J7:M7)</f>
        <v>36.16</v>
      </c>
      <c r="J7" s="7">
        <v>36.16</v>
      </c>
      <c r="K7" s="2"/>
      <c r="L7" s="2"/>
      <c r="M7" s="2"/>
      <c r="N7" s="7">
        <f aca="true" t="shared" si="3" ref="N7:N14">SUM(O7:P7)</f>
        <v>0</v>
      </c>
      <c r="O7" s="2"/>
      <c r="P7" s="2"/>
      <c r="Q7" s="2"/>
      <c r="R7" s="2"/>
      <c r="S7" s="2"/>
      <c r="T7" s="2"/>
    </row>
    <row r="8" spans="1:20" ht="24.75" customHeight="1">
      <c r="A8" s="2">
        <v>2070101</v>
      </c>
      <c r="B8" s="2" t="s">
        <v>49</v>
      </c>
      <c r="C8" s="9">
        <f t="shared" si="0"/>
        <v>15.6</v>
      </c>
      <c r="D8" s="7">
        <v>8</v>
      </c>
      <c r="E8" s="7">
        <v>7.6</v>
      </c>
      <c r="F8" s="7"/>
      <c r="G8" s="2"/>
      <c r="H8" s="7">
        <f t="shared" si="1"/>
        <v>15.6</v>
      </c>
      <c r="I8" s="7">
        <f t="shared" si="2"/>
        <v>15.6</v>
      </c>
      <c r="J8" s="11">
        <v>15.6</v>
      </c>
      <c r="K8" s="8"/>
      <c r="L8" s="8"/>
      <c r="M8" s="8"/>
      <c r="N8" s="7">
        <f t="shared" si="3"/>
        <v>0</v>
      </c>
      <c r="O8" s="8"/>
      <c r="P8" s="8"/>
      <c r="Q8" s="2"/>
      <c r="R8" s="2"/>
      <c r="S8" s="2"/>
      <c r="T8" s="2"/>
    </row>
    <row r="9" spans="1:20" ht="24.75" customHeight="1">
      <c r="A9" s="2">
        <v>2080101</v>
      </c>
      <c r="B9" s="2" t="s">
        <v>50</v>
      </c>
      <c r="C9" s="9">
        <f t="shared" si="0"/>
        <v>15.76</v>
      </c>
      <c r="D9" s="7">
        <v>8</v>
      </c>
      <c r="E9" s="7">
        <v>7.76</v>
      </c>
      <c r="F9" s="7"/>
      <c r="G9" s="2"/>
      <c r="H9" s="7">
        <f t="shared" si="1"/>
        <v>15.76</v>
      </c>
      <c r="I9" s="7">
        <f t="shared" si="2"/>
        <v>15.76</v>
      </c>
      <c r="J9" s="11">
        <v>15.76</v>
      </c>
      <c r="K9" s="8"/>
      <c r="L9" s="8"/>
      <c r="M9" s="8"/>
      <c r="N9" s="7">
        <f t="shared" si="3"/>
        <v>0</v>
      </c>
      <c r="O9" s="8"/>
      <c r="P9" s="8"/>
      <c r="Q9" s="2"/>
      <c r="R9" s="2"/>
      <c r="S9" s="2"/>
      <c r="T9" s="2"/>
    </row>
    <row r="10" spans="1:20" ht="24.75" customHeight="1">
      <c r="A10" s="2">
        <v>2100101</v>
      </c>
      <c r="B10" s="2" t="s">
        <v>51</v>
      </c>
      <c r="C10" s="9">
        <f t="shared" si="0"/>
        <v>52.3</v>
      </c>
      <c r="D10" s="7">
        <v>25</v>
      </c>
      <c r="E10" s="7">
        <v>22.3</v>
      </c>
      <c r="F10" s="7">
        <v>5</v>
      </c>
      <c r="G10" s="2"/>
      <c r="H10" s="7">
        <f t="shared" si="1"/>
        <v>52.3</v>
      </c>
      <c r="I10" s="7">
        <f t="shared" si="2"/>
        <v>52.3</v>
      </c>
      <c r="J10" s="11">
        <v>52.3</v>
      </c>
      <c r="K10" s="8"/>
      <c r="L10" s="8"/>
      <c r="M10" s="8"/>
      <c r="N10" s="7">
        <f t="shared" si="3"/>
        <v>0</v>
      </c>
      <c r="O10" s="8"/>
      <c r="P10" s="8"/>
      <c r="Q10" s="2"/>
      <c r="R10" s="2"/>
      <c r="S10" s="2"/>
      <c r="T10" s="2"/>
    </row>
    <row r="11" spans="1:20" ht="24.75" customHeight="1">
      <c r="A11" s="2">
        <v>2120201</v>
      </c>
      <c r="B11" s="2" t="s">
        <v>52</v>
      </c>
      <c r="C11" s="9">
        <f t="shared" si="0"/>
        <v>14.879999999999999</v>
      </c>
      <c r="D11" s="7">
        <v>8</v>
      </c>
      <c r="E11" s="7">
        <v>6.88</v>
      </c>
      <c r="F11" s="7"/>
      <c r="G11" s="2"/>
      <c r="H11" s="7">
        <f t="shared" si="1"/>
        <v>14.88</v>
      </c>
      <c r="I11" s="7">
        <f t="shared" si="2"/>
        <v>14.88</v>
      </c>
      <c r="J11" s="11">
        <v>14.88</v>
      </c>
      <c r="K11" s="8"/>
      <c r="L11" s="8"/>
      <c r="M11" s="8"/>
      <c r="N11" s="7">
        <f t="shared" si="3"/>
        <v>0</v>
      </c>
      <c r="O11" s="8"/>
      <c r="P11" s="8"/>
      <c r="Q11" s="2"/>
      <c r="R11" s="2"/>
      <c r="S11" s="2"/>
      <c r="T11" s="2"/>
    </row>
    <row r="12" spans="1:20" ht="24.75" customHeight="1">
      <c r="A12" s="2">
        <v>2130101</v>
      </c>
      <c r="B12" s="2" t="s">
        <v>53</v>
      </c>
      <c r="C12" s="9">
        <f t="shared" si="0"/>
        <v>92.66</v>
      </c>
      <c r="D12" s="7">
        <v>56</v>
      </c>
      <c r="E12" s="7">
        <v>36.66</v>
      </c>
      <c r="F12" s="7"/>
      <c r="G12" s="2"/>
      <c r="H12" s="7">
        <f t="shared" si="1"/>
        <v>92.66</v>
      </c>
      <c r="I12" s="7">
        <f t="shared" si="2"/>
        <v>92.66</v>
      </c>
      <c r="J12" s="11">
        <v>92.66</v>
      </c>
      <c r="K12" s="8"/>
      <c r="L12" s="8"/>
      <c r="M12" s="8"/>
      <c r="N12" s="7">
        <f t="shared" si="3"/>
        <v>0</v>
      </c>
      <c r="O12" s="8"/>
      <c r="P12" s="8"/>
      <c r="Q12" s="2"/>
      <c r="R12" s="2"/>
      <c r="S12" s="2"/>
      <c r="T12" s="2"/>
    </row>
    <row r="13" spans="1:20" ht="24.75" customHeight="1">
      <c r="A13" s="2">
        <v>2130301</v>
      </c>
      <c r="B13" s="2" t="s">
        <v>54</v>
      </c>
      <c r="C13" s="9">
        <f t="shared" si="0"/>
        <v>13.17</v>
      </c>
      <c r="D13" s="7">
        <v>7</v>
      </c>
      <c r="E13" s="7">
        <v>6.17</v>
      </c>
      <c r="F13" s="7"/>
      <c r="G13" s="2"/>
      <c r="H13" s="7">
        <f t="shared" si="1"/>
        <v>13.17</v>
      </c>
      <c r="I13" s="7">
        <f t="shared" si="2"/>
        <v>13.17</v>
      </c>
      <c r="J13" s="11">
        <v>13.17</v>
      </c>
      <c r="K13" s="8"/>
      <c r="L13" s="8"/>
      <c r="M13" s="8"/>
      <c r="N13" s="7">
        <f t="shared" si="3"/>
        <v>0</v>
      </c>
      <c r="O13" s="8"/>
      <c r="P13" s="8"/>
      <c r="Q13" s="2"/>
      <c r="R13" s="2"/>
      <c r="S13" s="2"/>
      <c r="T13" s="2"/>
    </row>
    <row r="14" spans="1:20" ht="24.75" customHeight="1">
      <c r="A14" s="2">
        <v>2130705</v>
      </c>
      <c r="B14" s="2" t="s">
        <v>55</v>
      </c>
      <c r="C14" s="9">
        <f t="shared" si="0"/>
        <v>218.28</v>
      </c>
      <c r="D14" s="2"/>
      <c r="E14" s="7">
        <v>218.28</v>
      </c>
      <c r="F14" s="7"/>
      <c r="G14" s="2"/>
      <c r="H14" s="7">
        <f t="shared" si="1"/>
        <v>218.28</v>
      </c>
      <c r="I14" s="7">
        <f t="shared" si="2"/>
        <v>218.28</v>
      </c>
      <c r="J14" s="11">
        <v>218.28</v>
      </c>
      <c r="K14" s="8"/>
      <c r="L14" s="8"/>
      <c r="M14" s="8"/>
      <c r="N14" s="7">
        <f t="shared" si="3"/>
        <v>0</v>
      </c>
      <c r="O14" s="8"/>
      <c r="P14" s="8"/>
      <c r="Q14" s="2"/>
      <c r="R14" s="2"/>
      <c r="S14" s="2"/>
      <c r="T14" s="2"/>
    </row>
    <row r="15" spans="1:20" ht="24.75" customHeight="1">
      <c r="A15" s="7" t="s">
        <v>56</v>
      </c>
      <c r="B15" s="2"/>
      <c r="C15" s="9">
        <f>SUM(C6:C14)</f>
        <v>1877.8200000000002</v>
      </c>
      <c r="D15" s="9">
        <f aca="true" t="shared" si="4" ref="D15:T15">SUM(D6:D14)</f>
        <v>357.51</v>
      </c>
      <c r="E15" s="9">
        <f t="shared" si="4"/>
        <v>448.80999999999995</v>
      </c>
      <c r="F15" s="9">
        <f t="shared" si="4"/>
        <v>1071.5</v>
      </c>
      <c r="G15" s="9">
        <f t="shared" si="4"/>
        <v>0</v>
      </c>
      <c r="H15" s="9">
        <f t="shared" si="4"/>
        <v>1877.8200000000002</v>
      </c>
      <c r="I15" s="9">
        <f t="shared" si="4"/>
        <v>817.8199999999999</v>
      </c>
      <c r="J15" s="9">
        <f t="shared" si="4"/>
        <v>817.8199999999999</v>
      </c>
      <c r="K15" s="9">
        <f t="shared" si="4"/>
        <v>0</v>
      </c>
      <c r="L15" s="9">
        <f t="shared" si="4"/>
        <v>0</v>
      </c>
      <c r="M15" s="9">
        <f t="shared" si="4"/>
        <v>0</v>
      </c>
      <c r="N15" s="9">
        <f t="shared" si="4"/>
        <v>0</v>
      </c>
      <c r="O15" s="9">
        <f t="shared" si="4"/>
        <v>0</v>
      </c>
      <c r="P15" s="9">
        <f t="shared" si="4"/>
        <v>0</v>
      </c>
      <c r="Q15" s="9">
        <f t="shared" si="4"/>
        <v>0</v>
      </c>
      <c r="R15" s="9">
        <f t="shared" si="4"/>
        <v>0</v>
      </c>
      <c r="S15" s="9">
        <f t="shared" si="4"/>
        <v>0</v>
      </c>
      <c r="T15" s="9">
        <f t="shared" si="4"/>
        <v>1060</v>
      </c>
    </row>
    <row r="23" ht="14.25">
      <c r="D23" s="10"/>
    </row>
  </sheetData>
  <sheetProtection/>
  <mergeCells count="1">
    <mergeCell ref="A2:T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E16" sqref="E16"/>
    </sheetView>
  </sheetViews>
  <sheetFormatPr defaultColWidth="9.00390625" defaultRowHeight="14.25"/>
  <cols>
    <col min="1" max="1" width="34.75390625" style="0" customWidth="1"/>
    <col min="2" max="2" width="19.50390625" style="0" customWidth="1"/>
    <col min="3" max="3" width="30.375" style="0" customWidth="1"/>
    <col min="4" max="4" width="14.125" style="0" customWidth="1"/>
  </cols>
  <sheetData>
    <row r="1" spans="1:4" ht="14.25">
      <c r="A1" s="6" t="s">
        <v>69</v>
      </c>
      <c r="B1" s="6"/>
      <c r="C1" s="6"/>
      <c r="D1" s="6"/>
    </row>
    <row r="2" spans="1:4" ht="14.25">
      <c r="A2" s="5" t="s">
        <v>70</v>
      </c>
      <c r="B2" s="5"/>
      <c r="C2" s="5"/>
      <c r="D2" s="5"/>
    </row>
    <row r="3" spans="1:4" ht="14.25">
      <c r="A3" s="3"/>
      <c r="B3" s="3"/>
      <c r="C3" s="3"/>
      <c r="D3" s="3" t="s">
        <v>2</v>
      </c>
    </row>
    <row r="4" spans="1:4" ht="14.25">
      <c r="A4" s="2" t="s">
        <v>3</v>
      </c>
      <c r="B4" s="2"/>
      <c r="C4" s="2" t="s">
        <v>4</v>
      </c>
      <c r="D4" s="2"/>
    </row>
    <row r="5" spans="1:4" ht="14.25">
      <c r="A5" s="2" t="s">
        <v>5</v>
      </c>
      <c r="B5" s="2" t="s">
        <v>6</v>
      </c>
      <c r="C5" s="2" t="s">
        <v>7</v>
      </c>
      <c r="D5" s="2" t="s">
        <v>6</v>
      </c>
    </row>
    <row r="6" spans="1:4" ht="14.25">
      <c r="A6" s="2" t="s">
        <v>8</v>
      </c>
      <c r="B6" s="7">
        <v>817.82</v>
      </c>
      <c r="C6" s="2" t="s">
        <v>9</v>
      </c>
      <c r="D6" s="2">
        <v>1877.82</v>
      </c>
    </row>
    <row r="7" spans="1:4" ht="14.25">
      <c r="A7" s="2" t="s">
        <v>10</v>
      </c>
      <c r="B7" s="7"/>
      <c r="C7" s="2" t="s">
        <v>11</v>
      </c>
      <c r="D7" s="2">
        <v>357.51</v>
      </c>
    </row>
    <row r="8" spans="1:4" ht="14.25">
      <c r="A8" s="2" t="s">
        <v>12</v>
      </c>
      <c r="B8" s="7"/>
      <c r="C8" s="2" t="s">
        <v>13</v>
      </c>
      <c r="D8" s="2">
        <v>448.81</v>
      </c>
    </row>
    <row r="9" spans="1:4" ht="14.25">
      <c r="A9" s="2" t="s">
        <v>14</v>
      </c>
      <c r="B9" s="7"/>
      <c r="C9" s="2" t="s">
        <v>15</v>
      </c>
      <c r="D9" s="2"/>
    </row>
    <row r="10" spans="1:4" ht="14.25">
      <c r="A10" s="2" t="s">
        <v>16</v>
      </c>
      <c r="B10" s="7"/>
      <c r="C10" s="2" t="s">
        <v>17</v>
      </c>
      <c r="D10" s="2">
        <v>1071.5</v>
      </c>
    </row>
    <row r="11" spans="1:4" ht="14.25">
      <c r="A11" s="4" t="s">
        <v>71</v>
      </c>
      <c r="B11" s="7">
        <v>1060</v>
      </c>
      <c r="C11" s="2"/>
      <c r="D11" s="2"/>
    </row>
    <row r="12" spans="1:4" ht="14.25">
      <c r="A12" s="2" t="s">
        <v>18</v>
      </c>
      <c r="B12" s="7"/>
      <c r="C12" s="2" t="s">
        <v>19</v>
      </c>
      <c r="D12" s="2"/>
    </row>
    <row r="13" spans="1:4" ht="14.25">
      <c r="A13" s="2" t="s">
        <v>20</v>
      </c>
      <c r="B13" s="7"/>
      <c r="C13" s="2" t="s">
        <v>21</v>
      </c>
      <c r="D13" s="2"/>
    </row>
    <row r="14" spans="1:4" ht="14.25">
      <c r="A14" s="2" t="s">
        <v>22</v>
      </c>
      <c r="B14" s="7"/>
      <c r="C14" s="2"/>
      <c r="D14" s="2"/>
    </row>
    <row r="15" spans="1:4" ht="14.25">
      <c r="A15" s="2"/>
      <c r="B15" s="7"/>
      <c r="C15" s="2"/>
      <c r="D15" s="2"/>
    </row>
    <row r="16" spans="1:4" ht="14.25">
      <c r="A16" s="2" t="s">
        <v>27</v>
      </c>
      <c r="B16" s="7">
        <v>1877.82</v>
      </c>
      <c r="C16" s="2" t="s">
        <v>28</v>
      </c>
      <c r="D16" s="2">
        <v>1877.82</v>
      </c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F25" sqref="F25"/>
    </sheetView>
  </sheetViews>
  <sheetFormatPr defaultColWidth="9.00390625" defaultRowHeight="14.25"/>
  <cols>
    <col min="1" max="1" width="15.25390625" style="0" customWidth="1"/>
    <col min="2" max="2" width="32.125" style="0" customWidth="1"/>
    <col min="3" max="3" width="14.50390625" style="0" customWidth="1"/>
    <col min="4" max="4" width="25.875" style="0" customWidth="1"/>
    <col min="5" max="5" width="13.625" style="0" customWidth="1"/>
  </cols>
  <sheetData>
    <row r="1" spans="1:5" ht="14.25">
      <c r="A1" s="3" t="s">
        <v>72</v>
      </c>
      <c r="B1" s="3"/>
      <c r="C1" s="3"/>
      <c r="D1" s="3"/>
      <c r="E1" s="3"/>
    </row>
    <row r="2" spans="1:5" ht="14.25">
      <c r="A2" s="5" t="s">
        <v>73</v>
      </c>
      <c r="B2" s="5"/>
      <c r="C2" s="5"/>
      <c r="D2" s="5"/>
      <c r="E2" s="5"/>
    </row>
    <row r="3" spans="1:5" ht="14.25">
      <c r="A3" s="3"/>
      <c r="B3" s="3"/>
      <c r="C3" s="3"/>
      <c r="D3" s="3"/>
      <c r="E3" s="3"/>
    </row>
    <row r="4" spans="1:5" ht="14.25">
      <c r="A4" s="3"/>
      <c r="B4" s="3"/>
      <c r="C4" s="3"/>
      <c r="D4" s="3"/>
      <c r="E4" s="3" t="s">
        <v>2</v>
      </c>
    </row>
    <row r="5" spans="1:5" ht="14.25">
      <c r="A5" s="2" t="s">
        <v>74</v>
      </c>
      <c r="B5" s="2" t="s">
        <v>59</v>
      </c>
      <c r="C5" s="2" t="s">
        <v>56</v>
      </c>
      <c r="D5" s="2" t="s">
        <v>75</v>
      </c>
      <c r="E5" s="2" t="s">
        <v>63</v>
      </c>
    </row>
    <row r="6" spans="1:5" ht="14.25">
      <c r="A6" s="2" t="s">
        <v>46</v>
      </c>
      <c r="B6" s="2" t="s">
        <v>46</v>
      </c>
      <c r="C6" s="2">
        <v>1</v>
      </c>
      <c r="D6" s="2">
        <v>2</v>
      </c>
      <c r="E6" s="2">
        <v>3</v>
      </c>
    </row>
    <row r="7" spans="1:5" ht="14.25">
      <c r="A7" s="4">
        <v>2010301</v>
      </c>
      <c r="B7" s="4" t="s">
        <v>47</v>
      </c>
      <c r="C7" s="2">
        <f>SUM(D7:E7)</f>
        <v>359.01</v>
      </c>
      <c r="D7" s="2">
        <v>359.01</v>
      </c>
      <c r="E7" s="2"/>
    </row>
    <row r="8" spans="1:5" ht="14.25">
      <c r="A8" s="4">
        <v>2010601</v>
      </c>
      <c r="B8" s="4" t="s">
        <v>48</v>
      </c>
      <c r="C8" s="2">
        <f aca="true" t="shared" si="0" ref="C8:C15">SUM(D8:E8)</f>
        <v>36.16</v>
      </c>
      <c r="D8" s="2">
        <v>36.16</v>
      </c>
      <c r="E8" s="2"/>
    </row>
    <row r="9" spans="1:5" ht="14.25">
      <c r="A9" s="4">
        <v>2070101</v>
      </c>
      <c r="B9" s="4" t="s">
        <v>49</v>
      </c>
      <c r="C9" s="2">
        <f t="shared" si="0"/>
        <v>15.6</v>
      </c>
      <c r="D9" s="2">
        <v>15.6</v>
      </c>
      <c r="E9" s="2"/>
    </row>
    <row r="10" spans="1:5" ht="14.25">
      <c r="A10" s="4">
        <v>2080101</v>
      </c>
      <c r="B10" s="4" t="s">
        <v>50</v>
      </c>
      <c r="C10" s="2">
        <f t="shared" si="0"/>
        <v>15.76</v>
      </c>
      <c r="D10" s="2">
        <v>15.76</v>
      </c>
      <c r="E10" s="2"/>
    </row>
    <row r="11" spans="1:5" ht="14.25">
      <c r="A11" s="4">
        <v>2100101</v>
      </c>
      <c r="B11" s="4" t="s">
        <v>51</v>
      </c>
      <c r="C11" s="2">
        <f t="shared" si="0"/>
        <v>52.3</v>
      </c>
      <c r="D11" s="2">
        <v>52.3</v>
      </c>
      <c r="E11" s="2"/>
    </row>
    <row r="12" spans="1:5" ht="14.25">
      <c r="A12" s="4">
        <v>2120201</v>
      </c>
      <c r="B12" s="4" t="s">
        <v>52</v>
      </c>
      <c r="C12" s="2">
        <f t="shared" si="0"/>
        <v>14.88</v>
      </c>
      <c r="D12" s="2">
        <v>14.88</v>
      </c>
      <c r="E12" s="2"/>
    </row>
    <row r="13" spans="1:5" ht="14.25">
      <c r="A13" s="4">
        <v>2130101</v>
      </c>
      <c r="B13" s="4" t="s">
        <v>53</v>
      </c>
      <c r="C13" s="2">
        <f t="shared" si="0"/>
        <v>92.66</v>
      </c>
      <c r="D13" s="2">
        <v>92.66</v>
      </c>
      <c r="E13" s="2"/>
    </row>
    <row r="14" spans="1:5" ht="14.25">
      <c r="A14" s="4">
        <v>2130301</v>
      </c>
      <c r="B14" s="4" t="s">
        <v>54</v>
      </c>
      <c r="C14" s="2">
        <f t="shared" si="0"/>
        <v>13.17</v>
      </c>
      <c r="D14" s="2">
        <v>13.17</v>
      </c>
      <c r="E14" s="2"/>
    </row>
    <row r="15" spans="1:5" ht="14.25">
      <c r="A15" s="4">
        <v>2130705</v>
      </c>
      <c r="B15" s="4" t="s">
        <v>55</v>
      </c>
      <c r="C15" s="2">
        <f t="shared" si="0"/>
        <v>218.28</v>
      </c>
      <c r="D15" s="2">
        <v>218.28</v>
      </c>
      <c r="E15" s="2"/>
    </row>
    <row r="16" spans="1:5" ht="14.25">
      <c r="A16" s="4" t="s">
        <v>56</v>
      </c>
      <c r="B16" s="4"/>
      <c r="C16" s="2">
        <f>SUM(C7:C15)</f>
        <v>817.8199999999999</v>
      </c>
      <c r="D16" s="2">
        <f>SUM(D7:D15)</f>
        <v>817.8199999999999</v>
      </c>
      <c r="E16" s="2"/>
    </row>
    <row r="17" spans="1:5" ht="14.25">
      <c r="A17" s="3" t="s">
        <v>76</v>
      </c>
      <c r="B17" s="3"/>
      <c r="C17" s="3"/>
      <c r="D17" s="3"/>
      <c r="E17" s="3"/>
    </row>
    <row r="18" spans="1:5" ht="14.25">
      <c r="A18" s="3" t="s">
        <v>77</v>
      </c>
      <c r="B18" s="3"/>
      <c r="C18" s="3"/>
      <c r="D18" s="3"/>
      <c r="E18" s="3"/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G17" sqref="G17"/>
    </sheetView>
  </sheetViews>
  <sheetFormatPr defaultColWidth="9.00390625" defaultRowHeight="14.25"/>
  <cols>
    <col min="1" max="1" width="13.50390625" style="0" customWidth="1"/>
    <col min="2" max="2" width="30.00390625" style="0" customWidth="1"/>
    <col min="3" max="3" width="18.125" style="0" customWidth="1"/>
    <col min="4" max="4" width="19.00390625" style="0" customWidth="1"/>
    <col min="5" max="5" width="25.625" style="0" customWidth="1"/>
  </cols>
  <sheetData>
    <row r="1" ht="14.25">
      <c r="A1" t="s">
        <v>78</v>
      </c>
    </row>
    <row r="2" spans="1:5" ht="14.25">
      <c r="A2" s="1" t="s">
        <v>79</v>
      </c>
      <c r="B2" s="1"/>
      <c r="C2" s="1"/>
      <c r="D2" s="1"/>
      <c r="E2" s="1"/>
    </row>
    <row r="4" ht="14.25">
      <c r="E4" t="s">
        <v>2</v>
      </c>
    </row>
    <row r="5" spans="1:5" ht="14.25">
      <c r="A5" s="2" t="s">
        <v>74</v>
      </c>
      <c r="B5" s="2" t="s">
        <v>59</v>
      </c>
      <c r="C5" s="2" t="s">
        <v>56</v>
      </c>
      <c r="D5" s="2" t="s">
        <v>80</v>
      </c>
      <c r="E5" s="2"/>
    </row>
    <row r="6" spans="1:5" ht="14.25">
      <c r="A6" s="2"/>
      <c r="B6" s="2"/>
      <c r="C6" s="2"/>
      <c r="D6" s="2" t="s">
        <v>81</v>
      </c>
      <c r="E6" s="2" t="s">
        <v>63</v>
      </c>
    </row>
    <row r="7" spans="1:5" ht="14.25">
      <c r="A7" s="2" t="s">
        <v>46</v>
      </c>
      <c r="B7" s="2" t="s">
        <v>46</v>
      </c>
      <c r="C7" s="2">
        <v>1</v>
      </c>
      <c r="D7" s="2">
        <v>2</v>
      </c>
      <c r="E7" s="2">
        <v>3</v>
      </c>
    </row>
    <row r="8" spans="1:5" ht="14.25">
      <c r="A8" s="4">
        <v>2010301</v>
      </c>
      <c r="B8" s="4" t="s">
        <v>47</v>
      </c>
      <c r="C8" s="2">
        <f>SUM(D8:E8)</f>
        <v>0</v>
      </c>
      <c r="D8" s="2">
        <v>0</v>
      </c>
      <c r="E8" s="2">
        <v>0</v>
      </c>
    </row>
    <row r="9" spans="1:5" ht="14.25">
      <c r="A9" s="4">
        <v>2010601</v>
      </c>
      <c r="B9" s="4" t="s">
        <v>48</v>
      </c>
      <c r="C9" s="2">
        <f aca="true" t="shared" si="0" ref="C9:C16">SUM(D9:E9)</f>
        <v>0</v>
      </c>
      <c r="D9" s="2">
        <v>0</v>
      </c>
      <c r="E9" s="2">
        <v>0</v>
      </c>
    </row>
    <row r="10" spans="1:5" ht="14.25">
      <c r="A10" s="4">
        <v>2070101</v>
      </c>
      <c r="B10" s="4" t="s">
        <v>49</v>
      </c>
      <c r="C10" s="2">
        <f t="shared" si="0"/>
        <v>0</v>
      </c>
      <c r="D10" s="2">
        <v>0</v>
      </c>
      <c r="E10" s="2">
        <v>0</v>
      </c>
    </row>
    <row r="11" spans="1:5" ht="14.25">
      <c r="A11" s="4">
        <v>2080101</v>
      </c>
      <c r="B11" s="4" t="s">
        <v>50</v>
      </c>
      <c r="C11" s="2">
        <f t="shared" si="0"/>
        <v>0</v>
      </c>
      <c r="D11" s="2">
        <v>0</v>
      </c>
      <c r="E11" s="2">
        <v>0</v>
      </c>
    </row>
    <row r="12" spans="1:5" ht="14.25">
      <c r="A12" s="4">
        <v>2100101</v>
      </c>
      <c r="B12" s="4" t="s">
        <v>51</v>
      </c>
      <c r="C12" s="2">
        <f t="shared" si="0"/>
        <v>0</v>
      </c>
      <c r="D12" s="2">
        <v>0</v>
      </c>
      <c r="E12" s="2">
        <v>0</v>
      </c>
    </row>
    <row r="13" spans="1:5" ht="14.25">
      <c r="A13" s="4">
        <v>2120201</v>
      </c>
      <c r="B13" s="4" t="s">
        <v>52</v>
      </c>
      <c r="C13" s="2">
        <f t="shared" si="0"/>
        <v>0</v>
      </c>
      <c r="D13" s="2">
        <v>0</v>
      </c>
      <c r="E13" s="2">
        <v>0</v>
      </c>
    </row>
    <row r="14" spans="1:5" ht="14.25">
      <c r="A14" s="4">
        <v>2130101</v>
      </c>
      <c r="B14" s="4" t="s">
        <v>53</v>
      </c>
      <c r="C14" s="2">
        <f t="shared" si="0"/>
        <v>0</v>
      </c>
      <c r="D14" s="2">
        <v>0</v>
      </c>
      <c r="E14" s="2">
        <v>0</v>
      </c>
    </row>
    <row r="15" spans="1:5" ht="14.25">
      <c r="A15" s="4">
        <v>2130301</v>
      </c>
      <c r="B15" s="4" t="s">
        <v>54</v>
      </c>
      <c r="C15" s="2">
        <f t="shared" si="0"/>
        <v>0</v>
      </c>
      <c r="D15" s="2">
        <v>0</v>
      </c>
      <c r="E15" s="2">
        <v>0</v>
      </c>
    </row>
    <row r="16" spans="1:5" ht="14.25">
      <c r="A16" s="4">
        <v>2130705</v>
      </c>
      <c r="B16" s="4" t="s">
        <v>55</v>
      </c>
      <c r="C16" s="2">
        <f t="shared" si="0"/>
        <v>0</v>
      </c>
      <c r="D16" s="2">
        <v>0</v>
      </c>
      <c r="E16" s="2">
        <v>0</v>
      </c>
    </row>
    <row r="18" ht="14.25">
      <c r="A18" t="s">
        <v>82</v>
      </c>
    </row>
    <row r="19" ht="14.25">
      <c r="A19" t="s">
        <v>77</v>
      </c>
    </row>
    <row r="20" ht="14.25">
      <c r="A20" t="s">
        <v>83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D19" sqref="D19"/>
    </sheetView>
  </sheetViews>
  <sheetFormatPr defaultColWidth="9.00390625" defaultRowHeight="14.25"/>
  <cols>
    <col min="1" max="1" width="19.375" style="0" customWidth="1"/>
    <col min="2" max="2" width="32.75390625" style="0" customWidth="1"/>
    <col min="3" max="3" width="19.625" style="0" customWidth="1"/>
  </cols>
  <sheetData>
    <row r="1" ht="14.25">
      <c r="A1" t="s">
        <v>84</v>
      </c>
    </row>
    <row r="2" spans="1:3" ht="14.25">
      <c r="A2" s="1" t="s">
        <v>85</v>
      </c>
      <c r="B2" s="1"/>
      <c r="C2" s="1"/>
    </row>
    <row r="3" spans="1:3" ht="14.25">
      <c r="A3" t="s">
        <v>86</v>
      </c>
      <c r="C3" t="s">
        <v>2</v>
      </c>
    </row>
    <row r="4" spans="1:3" ht="14.25">
      <c r="A4" s="2" t="s">
        <v>87</v>
      </c>
      <c r="B4" s="2" t="s">
        <v>88</v>
      </c>
      <c r="C4" s="2" t="s">
        <v>89</v>
      </c>
    </row>
    <row r="5" spans="1:3" ht="14.25">
      <c r="A5" s="2" t="s">
        <v>90</v>
      </c>
      <c r="B5" s="2" t="s">
        <v>59</v>
      </c>
      <c r="C5" s="2" t="s">
        <v>88</v>
      </c>
    </row>
    <row r="6" spans="1:3" ht="14.25">
      <c r="A6" s="2" t="s">
        <v>91</v>
      </c>
      <c r="B6" s="2" t="s">
        <v>88</v>
      </c>
      <c r="C6" s="2">
        <v>1878.82</v>
      </c>
    </row>
    <row r="7" spans="1:3" ht="14.25">
      <c r="A7" s="2" t="s">
        <v>92</v>
      </c>
      <c r="B7" s="2" t="s">
        <v>93</v>
      </c>
      <c r="C7" s="2">
        <v>357.51</v>
      </c>
    </row>
    <row r="8" spans="1:3" ht="14.25">
      <c r="A8" s="2" t="s">
        <v>94</v>
      </c>
      <c r="B8" s="2" t="s">
        <v>95</v>
      </c>
      <c r="C8" s="2">
        <v>1071.5</v>
      </c>
    </row>
    <row r="9" spans="1:3" ht="14.25">
      <c r="A9" s="2" t="s">
        <v>96</v>
      </c>
      <c r="B9" s="2" t="s">
        <v>97</v>
      </c>
      <c r="C9" s="2">
        <v>449.81</v>
      </c>
    </row>
    <row r="10" spans="1:3" ht="14.25">
      <c r="A10" s="2" t="s">
        <v>98</v>
      </c>
      <c r="B10" s="2" t="s">
        <v>99</v>
      </c>
      <c r="C10" s="2" t="s">
        <v>88</v>
      </c>
    </row>
    <row r="11" spans="1:3" ht="14.25">
      <c r="A11" s="2" t="s">
        <v>100</v>
      </c>
      <c r="B11" s="2" t="s">
        <v>101</v>
      </c>
      <c r="C11" s="2" t="s">
        <v>88</v>
      </c>
    </row>
    <row r="12" spans="1:3" ht="14.25">
      <c r="A12" s="2" t="s">
        <v>102</v>
      </c>
      <c r="B12" s="2" t="s">
        <v>103</v>
      </c>
      <c r="C12" s="2" t="s">
        <v>88</v>
      </c>
    </row>
    <row r="13" spans="1:3" ht="14.25">
      <c r="A13" s="2" t="s">
        <v>104</v>
      </c>
      <c r="B13" s="2" t="s">
        <v>105</v>
      </c>
      <c r="C13" s="2" t="s">
        <v>88</v>
      </c>
    </row>
    <row r="14" spans="1:3" ht="14.25">
      <c r="A14" s="2" t="s">
        <v>106</v>
      </c>
      <c r="B14" s="2" t="s">
        <v>107</v>
      </c>
      <c r="C14" s="2" t="s">
        <v>88</v>
      </c>
    </row>
  </sheetData>
  <sheetProtection/>
  <mergeCells count="1">
    <mergeCell ref="A2:C2"/>
  </mergeCells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82"/>
  <sheetViews>
    <sheetView tabSelected="1" workbookViewId="0" topLeftCell="A1">
      <selection activeCell="G44" sqref="G44"/>
    </sheetView>
  </sheetViews>
  <sheetFormatPr defaultColWidth="9.00390625" defaultRowHeight="14.25"/>
  <cols>
    <col min="1" max="1" width="18.375" style="0" customWidth="1"/>
    <col min="2" max="2" width="26.875" style="0" customWidth="1"/>
    <col min="3" max="3" width="26.125" style="0" customWidth="1"/>
  </cols>
  <sheetData>
    <row r="1" ht="14.25">
      <c r="A1" t="s">
        <v>108</v>
      </c>
    </row>
    <row r="2" spans="1:3" ht="14.25">
      <c r="A2" s="1" t="s">
        <v>109</v>
      </c>
      <c r="B2" s="1"/>
      <c r="C2" s="1"/>
    </row>
    <row r="3" ht="14.25">
      <c r="B3" t="s">
        <v>2</v>
      </c>
    </row>
    <row r="4" spans="1:3" ht="14.25">
      <c r="A4" s="2" t="s">
        <v>87</v>
      </c>
      <c r="B4" s="2" t="s">
        <v>88</v>
      </c>
      <c r="C4" s="2" t="s">
        <v>89</v>
      </c>
    </row>
    <row r="5" spans="1:3" ht="14.25">
      <c r="A5" s="2" t="s">
        <v>110</v>
      </c>
      <c r="B5" s="2" t="s">
        <v>59</v>
      </c>
      <c r="C5" s="2" t="s">
        <v>88</v>
      </c>
    </row>
    <row r="6" spans="1:3" ht="14.25">
      <c r="A6" s="2" t="s">
        <v>91</v>
      </c>
      <c r="B6" s="2" t="s">
        <v>88</v>
      </c>
      <c r="C6" s="2">
        <f>SUM(C7+C15+C43)</f>
        <v>1878.82</v>
      </c>
    </row>
    <row r="7" spans="1:3" ht="14.25">
      <c r="A7" s="2" t="s">
        <v>92</v>
      </c>
      <c r="B7" s="2" t="s">
        <v>93</v>
      </c>
      <c r="C7" s="2">
        <f>SUM(C8:C14)</f>
        <v>357.51</v>
      </c>
    </row>
    <row r="8" spans="1:3" ht="14.25">
      <c r="A8" s="2" t="s">
        <v>111</v>
      </c>
      <c r="B8" s="2" t="s">
        <v>112</v>
      </c>
      <c r="C8" s="2">
        <v>129.5</v>
      </c>
    </row>
    <row r="9" spans="1:3" ht="14.25">
      <c r="A9" s="2" t="s">
        <v>113</v>
      </c>
      <c r="B9" s="2" t="s">
        <v>114</v>
      </c>
      <c r="C9" s="2">
        <v>129.49</v>
      </c>
    </row>
    <row r="10" spans="1:3" ht="14.25">
      <c r="A10" s="2" t="s">
        <v>115</v>
      </c>
      <c r="B10" s="2" t="s">
        <v>116</v>
      </c>
      <c r="C10" s="2" t="s">
        <v>88</v>
      </c>
    </row>
    <row r="11" spans="1:3" ht="14.25">
      <c r="A11" s="2" t="s">
        <v>117</v>
      </c>
      <c r="B11" s="2" t="s">
        <v>118</v>
      </c>
      <c r="C11" s="2">
        <v>98.52</v>
      </c>
    </row>
    <row r="12" spans="1:3" ht="14.25">
      <c r="A12" s="2" t="s">
        <v>119</v>
      </c>
      <c r="B12" s="2" t="s">
        <v>120</v>
      </c>
      <c r="C12" s="2" t="s">
        <v>88</v>
      </c>
    </row>
    <row r="13" spans="1:3" ht="14.25">
      <c r="A13" s="2" t="s">
        <v>121</v>
      </c>
      <c r="B13" s="2" t="s">
        <v>122</v>
      </c>
      <c r="C13" s="2" t="s">
        <v>88</v>
      </c>
    </row>
    <row r="14" spans="1:3" ht="14.25">
      <c r="A14" s="2" t="s">
        <v>123</v>
      </c>
      <c r="B14" s="2" t="s">
        <v>124</v>
      </c>
      <c r="C14" s="2" t="s">
        <v>88</v>
      </c>
    </row>
    <row r="15" spans="1:3" ht="14.25">
      <c r="A15" s="2" t="s">
        <v>94</v>
      </c>
      <c r="B15" s="2" t="s">
        <v>95</v>
      </c>
      <c r="C15" s="2">
        <f>SUM(C16:C42)</f>
        <v>1071.5</v>
      </c>
    </row>
    <row r="16" spans="1:3" ht="14.25">
      <c r="A16" s="2" t="s">
        <v>125</v>
      </c>
      <c r="B16" s="2" t="s">
        <v>126</v>
      </c>
      <c r="C16" s="2">
        <v>50</v>
      </c>
    </row>
    <row r="17" spans="1:3" ht="14.25">
      <c r="A17" s="2" t="s">
        <v>127</v>
      </c>
      <c r="B17" s="2" t="s">
        <v>128</v>
      </c>
      <c r="C17" s="2">
        <v>20</v>
      </c>
    </row>
    <row r="18" spans="1:3" ht="14.25">
      <c r="A18" s="2" t="s">
        <v>129</v>
      </c>
      <c r="B18" s="2" t="s">
        <v>130</v>
      </c>
      <c r="C18" s="2" t="s">
        <v>88</v>
      </c>
    </row>
    <row r="19" spans="1:3" ht="14.25">
      <c r="A19" s="2" t="s">
        <v>131</v>
      </c>
      <c r="B19" s="2" t="s">
        <v>132</v>
      </c>
      <c r="C19" s="2" t="s">
        <v>88</v>
      </c>
    </row>
    <row r="20" spans="1:3" ht="14.25">
      <c r="A20" s="2" t="s">
        <v>133</v>
      </c>
      <c r="B20" s="2" t="s">
        <v>134</v>
      </c>
      <c r="C20" s="2">
        <v>15</v>
      </c>
    </row>
    <row r="21" spans="1:3" ht="14.25">
      <c r="A21" s="2" t="s">
        <v>135</v>
      </c>
      <c r="B21" s="2" t="s">
        <v>136</v>
      </c>
      <c r="C21" s="2">
        <v>30</v>
      </c>
    </row>
    <row r="22" spans="1:3" ht="14.25">
      <c r="A22" s="2" t="s">
        <v>137</v>
      </c>
      <c r="B22" s="2" t="s">
        <v>138</v>
      </c>
      <c r="C22" s="2" t="s">
        <v>88</v>
      </c>
    </row>
    <row r="23" spans="1:3" ht="14.25">
      <c r="A23" s="2" t="s">
        <v>139</v>
      </c>
      <c r="B23" s="2" t="s">
        <v>140</v>
      </c>
      <c r="C23" s="2" t="s">
        <v>88</v>
      </c>
    </row>
    <row r="24" spans="1:3" ht="14.25">
      <c r="A24" s="2" t="s">
        <v>141</v>
      </c>
      <c r="B24" s="2" t="s">
        <v>142</v>
      </c>
      <c r="C24" s="2" t="s">
        <v>88</v>
      </c>
    </row>
    <row r="25" spans="1:3" ht="14.25">
      <c r="A25" s="2" t="s">
        <v>143</v>
      </c>
      <c r="B25" s="2" t="s">
        <v>144</v>
      </c>
      <c r="C25" s="2">
        <v>20</v>
      </c>
    </row>
    <row r="26" spans="1:3" ht="14.25">
      <c r="A26" s="2" t="s">
        <v>145</v>
      </c>
      <c r="B26" s="2" t="s">
        <v>146</v>
      </c>
      <c r="C26" s="2" t="s">
        <v>88</v>
      </c>
    </row>
    <row r="27" spans="1:3" ht="14.25">
      <c r="A27" s="2" t="s">
        <v>147</v>
      </c>
      <c r="B27" s="2" t="s">
        <v>148</v>
      </c>
      <c r="C27" s="2">
        <v>500</v>
      </c>
    </row>
    <row r="28" spans="1:3" ht="14.25">
      <c r="A28" s="2" t="s">
        <v>149</v>
      </c>
      <c r="B28" s="2" t="s">
        <v>150</v>
      </c>
      <c r="C28" s="2" t="s">
        <v>88</v>
      </c>
    </row>
    <row r="29" spans="1:3" ht="14.25">
      <c r="A29" s="2" t="s">
        <v>151</v>
      </c>
      <c r="B29" s="2" t="s">
        <v>152</v>
      </c>
      <c r="C29" s="2">
        <v>30</v>
      </c>
    </row>
    <row r="30" spans="1:3" ht="14.25">
      <c r="A30" s="2" t="s">
        <v>153</v>
      </c>
      <c r="B30" s="2" t="s">
        <v>154</v>
      </c>
      <c r="C30" s="2">
        <v>10</v>
      </c>
    </row>
    <row r="31" spans="1:3" ht="14.25">
      <c r="A31" s="2" t="s">
        <v>155</v>
      </c>
      <c r="B31" s="2" t="s">
        <v>156</v>
      </c>
      <c r="C31" s="2">
        <v>35</v>
      </c>
    </row>
    <row r="32" spans="1:3" ht="14.25">
      <c r="A32" s="2" t="s">
        <v>157</v>
      </c>
      <c r="B32" s="2" t="s">
        <v>158</v>
      </c>
      <c r="C32" s="2" t="s">
        <v>88</v>
      </c>
    </row>
    <row r="33" spans="1:3" ht="14.25">
      <c r="A33" s="2" t="s">
        <v>159</v>
      </c>
      <c r="B33" s="2" t="s">
        <v>160</v>
      </c>
      <c r="C33" s="2" t="s">
        <v>88</v>
      </c>
    </row>
    <row r="34" spans="1:3" ht="14.25">
      <c r="A34" s="2" t="s">
        <v>161</v>
      </c>
      <c r="B34" s="2" t="s">
        <v>162</v>
      </c>
      <c r="C34" s="2" t="s">
        <v>88</v>
      </c>
    </row>
    <row r="35" spans="1:3" ht="14.25">
      <c r="A35" s="2" t="s">
        <v>163</v>
      </c>
      <c r="B35" s="2" t="s">
        <v>164</v>
      </c>
      <c r="C35" s="2">
        <v>65</v>
      </c>
    </row>
    <row r="36" spans="1:3" ht="14.25">
      <c r="A36" s="2" t="s">
        <v>165</v>
      </c>
      <c r="B36" s="2" t="s">
        <v>166</v>
      </c>
      <c r="C36" s="2" t="s">
        <v>88</v>
      </c>
    </row>
    <row r="37" spans="1:3" ht="14.25">
      <c r="A37" s="2" t="s">
        <v>167</v>
      </c>
      <c r="B37" s="2" t="s">
        <v>168</v>
      </c>
      <c r="C37" s="2" t="s">
        <v>88</v>
      </c>
    </row>
    <row r="38" spans="1:3" ht="14.25">
      <c r="A38" s="2" t="s">
        <v>169</v>
      </c>
      <c r="B38" s="2" t="s">
        <v>170</v>
      </c>
      <c r="C38" s="2" t="s">
        <v>88</v>
      </c>
    </row>
    <row r="39" spans="1:3" ht="14.25">
      <c r="A39" s="2" t="s">
        <v>171</v>
      </c>
      <c r="B39" s="2" t="s">
        <v>172</v>
      </c>
      <c r="C39" s="2">
        <v>15</v>
      </c>
    </row>
    <row r="40" spans="1:3" ht="14.25">
      <c r="A40" s="2" t="s">
        <v>173</v>
      </c>
      <c r="B40" s="2" t="s">
        <v>174</v>
      </c>
      <c r="C40" s="2" t="s">
        <v>88</v>
      </c>
    </row>
    <row r="41" spans="1:3" ht="14.25">
      <c r="A41" s="2" t="s">
        <v>175</v>
      </c>
      <c r="B41" s="2" t="s">
        <v>176</v>
      </c>
      <c r="C41" s="2" t="s">
        <v>88</v>
      </c>
    </row>
    <row r="42" spans="1:3" ht="14.25">
      <c r="A42" s="2" t="s">
        <v>177</v>
      </c>
      <c r="B42" s="2" t="s">
        <v>178</v>
      </c>
      <c r="C42" s="2">
        <v>281.5</v>
      </c>
    </row>
    <row r="43" spans="1:3" ht="14.25">
      <c r="A43" s="2" t="s">
        <v>96</v>
      </c>
      <c r="B43" s="2" t="s">
        <v>97</v>
      </c>
      <c r="C43" s="2">
        <f>SUM(C44:C57)</f>
        <v>449.81</v>
      </c>
    </row>
    <row r="44" spans="1:3" ht="14.25">
      <c r="A44" s="2" t="s">
        <v>179</v>
      </c>
      <c r="B44" s="2" t="s">
        <v>180</v>
      </c>
      <c r="C44" s="2" t="s">
        <v>88</v>
      </c>
    </row>
    <row r="45" spans="1:3" ht="14.25">
      <c r="A45" s="2" t="s">
        <v>181</v>
      </c>
      <c r="B45" s="2" t="s">
        <v>182</v>
      </c>
      <c r="C45" s="2">
        <v>100.99</v>
      </c>
    </row>
    <row r="46" spans="1:3" ht="14.25">
      <c r="A46" s="2" t="s">
        <v>183</v>
      </c>
      <c r="B46" s="2" t="s">
        <v>184</v>
      </c>
      <c r="C46" s="2" t="s">
        <v>88</v>
      </c>
    </row>
    <row r="47" spans="1:3" ht="14.25">
      <c r="A47" s="2" t="s">
        <v>185</v>
      </c>
      <c r="B47" s="2" t="s">
        <v>186</v>
      </c>
      <c r="C47" s="2" t="s">
        <v>88</v>
      </c>
    </row>
    <row r="48" spans="1:3" ht="14.25">
      <c r="A48" s="2" t="s">
        <v>187</v>
      </c>
      <c r="B48" s="2" t="s">
        <v>188</v>
      </c>
      <c r="C48" s="2">
        <v>218.82</v>
      </c>
    </row>
    <row r="49" spans="1:3" ht="14.25">
      <c r="A49" s="2" t="s">
        <v>189</v>
      </c>
      <c r="B49" s="2" t="s">
        <v>190</v>
      </c>
      <c r="C49" s="2" t="s">
        <v>88</v>
      </c>
    </row>
    <row r="50" spans="1:3" ht="14.25">
      <c r="A50" s="2" t="s">
        <v>191</v>
      </c>
      <c r="B50" s="2" t="s">
        <v>192</v>
      </c>
      <c r="C50" s="2">
        <v>45</v>
      </c>
    </row>
    <row r="51" spans="1:3" ht="14.25">
      <c r="A51" s="2" t="s">
        <v>193</v>
      </c>
      <c r="B51" s="2" t="s">
        <v>194</v>
      </c>
      <c r="C51" s="2" t="s">
        <v>88</v>
      </c>
    </row>
    <row r="52" spans="1:3" ht="14.25">
      <c r="A52" s="2" t="s">
        <v>195</v>
      </c>
      <c r="B52" s="2" t="s">
        <v>196</v>
      </c>
      <c r="C52" s="2" t="s">
        <v>88</v>
      </c>
    </row>
    <row r="53" spans="1:3" ht="14.25">
      <c r="A53" s="2" t="s">
        <v>197</v>
      </c>
      <c r="B53" s="2" t="s">
        <v>198</v>
      </c>
      <c r="C53" s="2" t="s">
        <v>88</v>
      </c>
    </row>
    <row r="54" spans="1:3" ht="14.25">
      <c r="A54" s="2" t="s">
        <v>199</v>
      </c>
      <c r="B54" s="2" t="s">
        <v>200</v>
      </c>
      <c r="C54" s="2">
        <v>85</v>
      </c>
    </row>
    <row r="55" spans="1:3" ht="14.25">
      <c r="A55" s="2" t="s">
        <v>201</v>
      </c>
      <c r="B55" s="2" t="s">
        <v>202</v>
      </c>
      <c r="C55" s="2" t="s">
        <v>88</v>
      </c>
    </row>
    <row r="56" spans="1:3" ht="14.25">
      <c r="A56" s="2" t="s">
        <v>203</v>
      </c>
      <c r="B56" s="2" t="s">
        <v>204</v>
      </c>
      <c r="C56" s="2" t="s">
        <v>88</v>
      </c>
    </row>
    <row r="57" spans="1:3" ht="14.25">
      <c r="A57" s="2" t="s">
        <v>205</v>
      </c>
      <c r="B57" s="2" t="s">
        <v>206</v>
      </c>
      <c r="C57" s="2" t="s">
        <v>88</v>
      </c>
    </row>
    <row r="58" spans="1:3" ht="14.25">
      <c r="A58" s="2" t="s">
        <v>100</v>
      </c>
      <c r="B58" s="2" t="s">
        <v>101</v>
      </c>
      <c r="C58" s="2" t="s">
        <v>88</v>
      </c>
    </row>
    <row r="59" spans="1:3" ht="14.25">
      <c r="A59" s="2" t="s">
        <v>207</v>
      </c>
      <c r="B59" s="2" t="s">
        <v>208</v>
      </c>
      <c r="C59" s="2" t="s">
        <v>88</v>
      </c>
    </row>
    <row r="60" spans="1:3" ht="14.25">
      <c r="A60" s="2" t="s">
        <v>209</v>
      </c>
      <c r="B60" s="2" t="s">
        <v>210</v>
      </c>
      <c r="C60" s="2" t="s">
        <v>88</v>
      </c>
    </row>
    <row r="61" spans="1:3" ht="14.25">
      <c r="A61" s="2" t="s">
        <v>211</v>
      </c>
      <c r="B61" s="2" t="s">
        <v>212</v>
      </c>
      <c r="C61" s="2" t="s">
        <v>88</v>
      </c>
    </row>
    <row r="62" spans="1:3" ht="14.25">
      <c r="A62" s="2" t="s">
        <v>213</v>
      </c>
      <c r="B62" s="2" t="s">
        <v>214</v>
      </c>
      <c r="C62" s="2" t="s">
        <v>88</v>
      </c>
    </row>
    <row r="63" spans="1:3" ht="14.25">
      <c r="A63" s="2" t="s">
        <v>215</v>
      </c>
      <c r="B63" s="2" t="s">
        <v>216</v>
      </c>
      <c r="C63" s="2" t="s">
        <v>88</v>
      </c>
    </row>
    <row r="64" spans="1:3" ht="14.25">
      <c r="A64" s="2" t="s">
        <v>217</v>
      </c>
      <c r="B64" s="2" t="s">
        <v>218</v>
      </c>
      <c r="C64" s="2" t="s">
        <v>88</v>
      </c>
    </row>
    <row r="65" spans="1:3" ht="14.25">
      <c r="A65" s="2" t="s">
        <v>219</v>
      </c>
      <c r="B65" s="2" t="s">
        <v>220</v>
      </c>
      <c r="C65" s="2" t="s">
        <v>88</v>
      </c>
    </row>
    <row r="66" spans="1:3" ht="14.25">
      <c r="A66" s="2" t="s">
        <v>221</v>
      </c>
      <c r="B66" s="2" t="s">
        <v>222</v>
      </c>
      <c r="C66" s="2" t="s">
        <v>88</v>
      </c>
    </row>
    <row r="67" spans="1:3" ht="14.25">
      <c r="A67" s="2" t="s">
        <v>223</v>
      </c>
      <c r="B67" s="2" t="s">
        <v>224</v>
      </c>
      <c r="C67" s="2" t="s">
        <v>88</v>
      </c>
    </row>
    <row r="68" spans="1:3" ht="14.25">
      <c r="A68" s="2" t="s">
        <v>225</v>
      </c>
      <c r="B68" s="2" t="s">
        <v>226</v>
      </c>
      <c r="C68" s="2" t="s">
        <v>88</v>
      </c>
    </row>
    <row r="69" spans="1:3" ht="14.25">
      <c r="A69" s="2" t="s">
        <v>227</v>
      </c>
      <c r="B69" s="2" t="s">
        <v>228</v>
      </c>
      <c r="C69" s="2" t="s">
        <v>88</v>
      </c>
    </row>
    <row r="70" spans="1:3" ht="14.25">
      <c r="A70" s="2" t="s">
        <v>229</v>
      </c>
      <c r="B70" s="2" t="s">
        <v>230</v>
      </c>
      <c r="C70" s="2" t="s">
        <v>88</v>
      </c>
    </row>
    <row r="71" spans="1:3" ht="14.25">
      <c r="A71" s="2" t="s">
        <v>231</v>
      </c>
      <c r="B71" s="2" t="s">
        <v>232</v>
      </c>
      <c r="C71" s="2" t="s">
        <v>88</v>
      </c>
    </row>
    <row r="72" spans="1:3" ht="14.25">
      <c r="A72" s="2" t="s">
        <v>233</v>
      </c>
      <c r="B72" s="2" t="s">
        <v>234</v>
      </c>
      <c r="C72" s="2" t="s">
        <v>88</v>
      </c>
    </row>
    <row r="73" spans="1:3" ht="14.25">
      <c r="A73" s="2" t="s">
        <v>102</v>
      </c>
      <c r="B73" s="2" t="s">
        <v>103</v>
      </c>
      <c r="C73" s="2" t="s">
        <v>88</v>
      </c>
    </row>
    <row r="74" spans="1:3" ht="14.25">
      <c r="A74" s="2" t="s">
        <v>235</v>
      </c>
      <c r="B74" s="2" t="s">
        <v>236</v>
      </c>
      <c r="C74" s="2" t="s">
        <v>88</v>
      </c>
    </row>
    <row r="75" spans="1:3" ht="14.25">
      <c r="A75" s="2" t="s">
        <v>237</v>
      </c>
      <c r="B75" s="2" t="s">
        <v>238</v>
      </c>
      <c r="C75" s="2" t="s">
        <v>88</v>
      </c>
    </row>
    <row r="76" spans="1:3" ht="14.25">
      <c r="A76" s="2" t="s">
        <v>239</v>
      </c>
      <c r="B76" s="2" t="s">
        <v>240</v>
      </c>
      <c r="C76" s="2" t="s">
        <v>88</v>
      </c>
    </row>
    <row r="77" spans="1:3" ht="14.25">
      <c r="A77" s="2" t="s">
        <v>241</v>
      </c>
      <c r="B77" s="2" t="s">
        <v>242</v>
      </c>
      <c r="C77" s="2" t="s">
        <v>88</v>
      </c>
    </row>
    <row r="78" spans="1:3" ht="14.25">
      <c r="A78" s="2" t="s">
        <v>104</v>
      </c>
      <c r="B78" s="2" t="s">
        <v>105</v>
      </c>
      <c r="C78" s="2" t="s">
        <v>88</v>
      </c>
    </row>
    <row r="79" spans="1:3" ht="14.25">
      <c r="A79" s="2" t="s">
        <v>243</v>
      </c>
      <c r="B79" s="2" t="s">
        <v>244</v>
      </c>
      <c r="C79" s="2" t="s">
        <v>88</v>
      </c>
    </row>
    <row r="80" spans="1:3" ht="14.25">
      <c r="A80" s="2" t="s">
        <v>245</v>
      </c>
      <c r="B80" s="2" t="s">
        <v>246</v>
      </c>
      <c r="C80" s="2" t="s">
        <v>88</v>
      </c>
    </row>
    <row r="81" spans="1:3" ht="14.25">
      <c r="A81" s="2" t="s">
        <v>106</v>
      </c>
      <c r="B81" s="2" t="s">
        <v>107</v>
      </c>
      <c r="C81" s="2" t="s">
        <v>88</v>
      </c>
    </row>
    <row r="82" spans="1:3" ht="14.25">
      <c r="A82" s="2" t="s">
        <v>247</v>
      </c>
      <c r="B82" s="2" t="s">
        <v>248</v>
      </c>
      <c r="C82" s="2" t="s">
        <v>88</v>
      </c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G15" sqref="G15"/>
    </sheetView>
  </sheetViews>
  <sheetFormatPr defaultColWidth="9.00390625" defaultRowHeight="14.25"/>
  <cols>
    <col min="1" max="1" width="46.875" style="0" customWidth="1"/>
    <col min="2" max="2" width="24.125" style="0" customWidth="1"/>
  </cols>
  <sheetData>
    <row r="1" ht="14.25">
      <c r="A1" t="s">
        <v>249</v>
      </c>
    </row>
    <row r="2" spans="1:2" ht="14.25">
      <c r="A2" s="1" t="s">
        <v>250</v>
      </c>
      <c r="B2" s="1"/>
    </row>
    <row r="3" ht="14.25">
      <c r="B3" t="s">
        <v>2</v>
      </c>
    </row>
    <row r="4" spans="1:2" ht="14.25">
      <c r="A4" s="2" t="s">
        <v>251</v>
      </c>
      <c r="B4" s="2" t="s">
        <v>252</v>
      </c>
    </row>
    <row r="5" spans="1:2" ht="14.25">
      <c r="A5" s="2" t="s">
        <v>56</v>
      </c>
      <c r="B5" s="2">
        <v>50</v>
      </c>
    </row>
    <row r="6" spans="1:2" ht="14.25">
      <c r="A6" s="2" t="s">
        <v>253</v>
      </c>
      <c r="B6" s="2"/>
    </row>
    <row r="7" spans="1:2" ht="14.25">
      <c r="A7" s="2" t="s">
        <v>254</v>
      </c>
      <c r="B7" s="2">
        <v>35</v>
      </c>
    </row>
    <row r="8" spans="1:2" ht="14.25">
      <c r="A8" s="2" t="s">
        <v>255</v>
      </c>
      <c r="B8" s="2">
        <v>15</v>
      </c>
    </row>
    <row r="9" spans="1:2" ht="14.25">
      <c r="A9" s="2" t="s">
        <v>256</v>
      </c>
      <c r="B9" s="2">
        <v>15</v>
      </c>
    </row>
    <row r="10" spans="1:2" ht="14.25">
      <c r="A10" s="2" t="s">
        <v>257</v>
      </c>
      <c r="B10" s="2"/>
    </row>
    <row r="11" spans="1:2" ht="14.25">
      <c r="A11" s="3" t="s">
        <v>258</v>
      </c>
      <c r="B11" s="3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2017-10-24T04:49:08Z</cp:lastPrinted>
  <dcterms:created xsi:type="dcterms:W3CDTF">2017-10-23T13:19:45Z</dcterms:created>
  <dcterms:modified xsi:type="dcterms:W3CDTF">2017-10-24T07:07:52Z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