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年项目 " sheetId="10" r:id="rId1"/>
  </sheets>
  <definedNames>
    <definedName name="_xlnm._FilterDatabase" localSheetId="0" hidden="1">'2026年项目 '!$A$1:$P$93</definedName>
    <definedName name="_xlnm.Print_Titles" localSheetId="0">'2026年项目 '!$1:$5</definedName>
    <definedName name="_xlnm.Print_Area" localSheetId="0">'2026年项目 '!$A$1:$P$94</definedName>
  </definedNames>
  <calcPr calcId="144525"/>
</workbook>
</file>

<file path=xl/sharedStrings.xml><?xml version="1.0" encoding="utf-8"?>
<sst xmlns="http://schemas.openxmlformats.org/spreadsheetml/2006/main" count="214" uniqueCount="212">
  <si>
    <t>大田县2026年农村公益事业财政奖补项目建设资金分配表</t>
  </si>
  <si>
    <t>（公章）：大田县财政局</t>
  </si>
  <si>
    <t xml:space="preserve">                单位：万元 人 日 </t>
  </si>
  <si>
    <t>序号</t>
  </si>
  <si>
    <t>项目所在地</t>
  </si>
  <si>
    <t>项目所在村农业人口数</t>
  </si>
  <si>
    <t>项目名称（地址及工程量）</t>
  </si>
  <si>
    <t>项目工程预算总额</t>
  </si>
  <si>
    <t>财政奖补资金</t>
  </si>
  <si>
    <t>整合资金</t>
  </si>
  <si>
    <t>社会捐赠资金</t>
  </si>
  <si>
    <t>部门配套资金</t>
  </si>
  <si>
    <t>村集体资金</t>
  </si>
  <si>
    <t>一次筹劳年限</t>
  </si>
  <si>
    <t>乡镇</t>
  </si>
  <si>
    <t>村名</t>
  </si>
  <si>
    <t>总数</t>
  </si>
  <si>
    <t>其中劳动力数</t>
  </si>
  <si>
    <t>合计</t>
  </si>
  <si>
    <t>县级</t>
  </si>
  <si>
    <t>设区市级</t>
  </si>
  <si>
    <t>省级</t>
  </si>
  <si>
    <t>总计</t>
  </si>
  <si>
    <t>均溪镇</t>
  </si>
  <si>
    <t>东坑村</t>
  </si>
  <si>
    <t>后洋至田坑岬机耕道硬化</t>
  </si>
  <si>
    <t>后华村</t>
  </si>
  <si>
    <t>东坑垅到前坑湾机耕道硬化</t>
  </si>
  <si>
    <t>上华村</t>
  </si>
  <si>
    <t>陈坑机耕道联通村道建设</t>
  </si>
  <si>
    <t>和丰坪村</t>
  </si>
  <si>
    <t>高岬自然村水尾段防洪堤建设项目（在水尾高岬段新建防洪堤240米）</t>
  </si>
  <si>
    <t>上太村</t>
  </si>
  <si>
    <t>拱桥至坑园道路硬化</t>
  </si>
  <si>
    <t>良元村</t>
  </si>
  <si>
    <t>水尾河道整治</t>
  </si>
  <si>
    <t>建成村</t>
  </si>
  <si>
    <t>村内道路工程建设</t>
  </si>
  <si>
    <t>金岭村</t>
  </si>
  <si>
    <t>尖崎自然村到金竹坂自然村到盂高岭自然村互通建设连接线</t>
  </si>
  <si>
    <t>华兴镇</t>
  </si>
  <si>
    <t>仙峰村</t>
  </si>
  <si>
    <t>坂头自然村基础设施提升（引水渠等260米）</t>
  </si>
  <si>
    <t>昆山村</t>
  </si>
  <si>
    <t>昆山村人居环境整治提升（1000平方米）</t>
  </si>
  <si>
    <t>早兴村</t>
  </si>
  <si>
    <t>深丘至村部路口道路面拓宽（1.5公里）</t>
  </si>
  <si>
    <t>杞溪村</t>
  </si>
  <si>
    <t>山水口及通驷桥沿线人居环境整治提升（200米）</t>
  </si>
  <si>
    <t>石牌镇</t>
  </si>
  <si>
    <t>盖山村</t>
  </si>
  <si>
    <t>盖山新村至崇圣岩机耕道路面平整建设</t>
  </si>
  <si>
    <t>马山村</t>
  </si>
  <si>
    <t>村内道路硬化300米</t>
  </si>
  <si>
    <t>鳌江村</t>
  </si>
  <si>
    <t>鳌江村面前山护岸工程项目</t>
  </si>
  <si>
    <t>桃山村</t>
  </si>
  <si>
    <t>下洋村</t>
  </si>
  <si>
    <t>村内路灯改造50盏</t>
  </si>
  <si>
    <t>屏山乡</t>
  </si>
  <si>
    <t>瑞美村</t>
  </si>
  <si>
    <t>村主干道垃圾屋建设</t>
  </si>
  <si>
    <t>屏山村</t>
  </si>
  <si>
    <t>屏山村人居环境整治提升</t>
  </si>
  <si>
    <t>内山村</t>
  </si>
  <si>
    <t>内山村厝仔自来水提升改造工程</t>
  </si>
  <si>
    <t>溪头村</t>
  </si>
  <si>
    <t>村内机耕道硬化</t>
  </si>
  <si>
    <t>许坑村</t>
  </si>
  <si>
    <t>村部基础设施提升</t>
  </si>
  <si>
    <t>吴山镇</t>
  </si>
  <si>
    <t>锦山村</t>
  </si>
  <si>
    <t>锦山村桥亭农田、茶仔油园环村公路水泥道路硬化项目（宽3米、长1.3公里）</t>
  </si>
  <si>
    <t>和洋村</t>
  </si>
  <si>
    <t>和洋村路灯亮化工程</t>
  </si>
  <si>
    <t>张坑村</t>
  </si>
  <si>
    <t>张坑村太阳能路灯建设项目（45盏太阳能路灯）</t>
  </si>
  <si>
    <t>谢洋乡</t>
  </si>
  <si>
    <t>白玉村</t>
  </si>
  <si>
    <t>大编生产道路硬化工程</t>
  </si>
  <si>
    <t>三角尾</t>
  </si>
  <si>
    <t>柜橱垄机耕道硬化工程</t>
  </si>
  <si>
    <t>草垄崎</t>
  </si>
  <si>
    <t>农村饮用水工程</t>
  </si>
  <si>
    <t>象山村</t>
  </si>
  <si>
    <t>谢洋乡象山村农村公共基础设施提升改造工程</t>
  </si>
  <si>
    <t>济阳乡</t>
  </si>
  <si>
    <t>国庆村</t>
  </si>
  <si>
    <t>新开村庄连按道路硬化工程（新开路面100米，硬化路面600米，宽度3.5米，厚度15公分）</t>
  </si>
  <si>
    <t>上丰村</t>
  </si>
  <si>
    <t>中阳自然村道路硬化（共7处）（长0.4千米、宽3.5米）</t>
  </si>
  <si>
    <t>大墘村</t>
  </si>
  <si>
    <t>大墘石坑档土墙项目（700米）</t>
  </si>
  <si>
    <t>武陵乡</t>
  </si>
  <si>
    <t>桃溪村</t>
  </si>
  <si>
    <t>香池坑至街道道路整治硬化工程1.3公里</t>
  </si>
  <si>
    <t>茶山村</t>
  </si>
  <si>
    <t>茶山村饮用水提升改造工程5公里</t>
  </si>
  <si>
    <t>上京镇</t>
  </si>
  <si>
    <t>丰田村</t>
  </si>
  <si>
    <t>洋面河道护栏长500米</t>
  </si>
  <si>
    <t>延京村</t>
  </si>
  <si>
    <t>村庄亮化提升（村主道太阳能路灯50盏）</t>
  </si>
  <si>
    <t>桂坑村</t>
  </si>
  <si>
    <t>黄城岬洋面道路拓展硬化</t>
  </si>
  <si>
    <t>赤水村</t>
  </si>
  <si>
    <t>过大溪水源头抽水泵蓄水池配套</t>
  </si>
  <si>
    <t>黄城村</t>
  </si>
  <si>
    <t>尾头坪洋面村道水泥硬化400米</t>
  </si>
  <si>
    <t>城口村</t>
  </si>
  <si>
    <t>城口村村内路灯亮化工程100盏</t>
  </si>
  <si>
    <t>溪口村</t>
  </si>
  <si>
    <t>溪口村将军领道路硬化工程</t>
  </si>
  <si>
    <t>桃源镇</t>
  </si>
  <si>
    <t>翁厝村</t>
  </si>
  <si>
    <t>大湾新村基础设施提升改造；新建水沟；450米，道路挡墙；200米，硬化路面；30米，整改排水沟更换水管30米等。</t>
  </si>
  <si>
    <t>前厝村</t>
  </si>
  <si>
    <t>前厝村青大线拓宽建设项目</t>
  </si>
  <si>
    <t>桥山村</t>
  </si>
  <si>
    <t>桥山村全村路灯改造提升工程</t>
  </si>
  <si>
    <t>太华镇</t>
  </si>
  <si>
    <t>高星村</t>
  </si>
  <si>
    <t>高星村自来水饮水管道提升改造
（白沙岬水源头至村供水池主管道2500米，PVC管）</t>
  </si>
  <si>
    <t>魁城村</t>
  </si>
  <si>
    <t>土银坑生产道路水泥硬化
（长810米，宽3米，高18厘米）</t>
  </si>
  <si>
    <t>汤泉村</t>
  </si>
  <si>
    <t>汤泉上城自来水提升工程，
（水管更换PEC管，规格16cm，长1200米）</t>
  </si>
  <si>
    <t>池元村</t>
  </si>
  <si>
    <t>祖桥头生产道路（涵洞)
（长12米、宽3.5米、高4米，硬化长120米、宽3米、高0.18米）</t>
  </si>
  <si>
    <t>仕坑村</t>
  </si>
  <si>
    <t>仕坑村饮用水提升改造工程
（口径：110mm，长：2500米）</t>
  </si>
  <si>
    <t>群团村</t>
  </si>
  <si>
    <t>群团村中华自然村自来水水源头提升改造，
（拦水坝1.5*1.5*0.8m，水管2300m，过滤池 3*6*3m)</t>
  </si>
  <si>
    <t>建设镇</t>
  </si>
  <si>
    <t>大同村</t>
  </si>
  <si>
    <t>村内路面硬化工程600米（铜锣坪自然村）</t>
  </si>
  <si>
    <t>和平村</t>
  </si>
  <si>
    <t>建设镇和平村村内道路硬化工程700米</t>
  </si>
  <si>
    <t>建强村</t>
  </si>
  <si>
    <t>二祖垅排水沟700米</t>
  </si>
  <si>
    <t>建民村</t>
  </si>
  <si>
    <t>建民村河滨栈道修建530米</t>
  </si>
  <si>
    <t>广平镇</t>
  </si>
  <si>
    <t>西园村</t>
  </si>
  <si>
    <t>路灯亮化工程</t>
  </si>
  <si>
    <t>五峰村</t>
  </si>
  <si>
    <t>村内亮化工程</t>
  </si>
  <si>
    <t>万宅村</t>
  </si>
  <si>
    <t>奇韬镇</t>
  </si>
  <si>
    <t>奇韬村</t>
  </si>
  <si>
    <t>龙床自然村自来水提升改造（蓄水池100立方，沉淀池10立方，管道铺设5千米。</t>
  </si>
  <si>
    <t>西韬村</t>
  </si>
  <si>
    <t>西乾山道路建设350米</t>
  </si>
  <si>
    <t>金华村</t>
  </si>
  <si>
    <t>张崙至青垅仔，下对仔至下菜坑道路建设350米</t>
  </si>
  <si>
    <t>龙溪村</t>
  </si>
  <si>
    <t>对坑口至前坑坑道路建设330米</t>
  </si>
  <si>
    <t>文江镇</t>
  </si>
  <si>
    <t>文江村</t>
  </si>
  <si>
    <t>村容村貌改造工程整治文江街、村内及沿线公路环境卫生及场所硬化等</t>
  </si>
  <si>
    <t>桥下村</t>
  </si>
  <si>
    <t>道路硬化工程长0.6千米</t>
  </si>
  <si>
    <t>朱坂村</t>
  </si>
  <si>
    <t>下洋到虎尾坂村道硬化长0.7千米</t>
  </si>
  <si>
    <t>琼口村</t>
  </si>
  <si>
    <t>河堤护栏长0.8千米</t>
  </si>
  <si>
    <t>典坑村</t>
  </si>
  <si>
    <t>公共卫生项目公厕1座</t>
  </si>
  <si>
    <t>小文村</t>
  </si>
  <si>
    <t>村内道路硬化工程长0.5千米</t>
  </si>
  <si>
    <t>昭文村</t>
  </si>
  <si>
    <t>洋中村道路硬化长1千米</t>
  </si>
  <si>
    <t>梅山镇</t>
  </si>
  <si>
    <t>梅山村</t>
  </si>
  <si>
    <t>珂垅道路硬化</t>
  </si>
  <si>
    <t>郭井村</t>
  </si>
  <si>
    <t>后坑垅道路硬化</t>
  </si>
  <si>
    <t>新楼村</t>
  </si>
  <si>
    <t>夏士坑至林溪坑头农业生产道路路面硬化工程</t>
  </si>
  <si>
    <t>龙口村</t>
  </si>
  <si>
    <t>727县道至彭坑道路硬化</t>
  </si>
  <si>
    <t>盖竹村</t>
  </si>
  <si>
    <t>盖竹村自来水工程</t>
  </si>
  <si>
    <t>西坑村</t>
  </si>
  <si>
    <t>村内路灯建设</t>
  </si>
  <si>
    <t>岭后村</t>
  </si>
  <si>
    <t>自来水管完善及改造</t>
  </si>
  <si>
    <t>前坪乡</t>
  </si>
  <si>
    <t>黄龙村</t>
  </si>
  <si>
    <t>机耕道建设</t>
  </si>
  <si>
    <t>山川村</t>
  </si>
  <si>
    <t>路灯提升工程</t>
  </si>
  <si>
    <t>下地村</t>
  </si>
  <si>
    <t>厝后垅基耕道</t>
  </si>
  <si>
    <t>北坑村</t>
  </si>
  <si>
    <t>饮用水改造提升</t>
  </si>
  <si>
    <t>湖美乡</t>
  </si>
  <si>
    <t>仁美村</t>
  </si>
  <si>
    <t>仁美村内亮化建设工程（建设太阳能路灯约100盏）</t>
  </si>
  <si>
    <t>前进村</t>
  </si>
  <si>
    <t>前进村庵上至大山盂机耕道硬化（长2600米宽3米厚度0.18米）</t>
  </si>
  <si>
    <t>西燕村</t>
  </si>
  <si>
    <t>西燕村村庄亮化提升工程及其他配套设施</t>
  </si>
  <si>
    <t>后坑村</t>
  </si>
  <si>
    <t>村内农田水渠建设</t>
  </si>
  <si>
    <t>林兜村</t>
  </si>
  <si>
    <t>林兜村土坑岭道路水泥硬化工程</t>
  </si>
  <si>
    <t>汉口村</t>
  </si>
  <si>
    <t>五丘至鸟头坑道路硬化工程</t>
  </si>
  <si>
    <t>东风农场</t>
  </si>
  <si>
    <t>八峰管理区、大石分场</t>
  </si>
  <si>
    <t>八峰管理区太阳能路灯30盏、大石分场太阳能路灯20盏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</si>
</sst>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3" fillId="0" borderId="0" applyBorder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8" fillId="0" borderId="0"/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8" fillId="0" borderId="0"/>
    <xf numFmtId="0" fontId="12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4" borderId="11" applyNumberFormat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24" fillId="0" borderId="0">
      <alignment vertical="center"/>
    </xf>
    <xf numFmtId="0" fontId="30" fillId="11" borderId="13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1" borderId="9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0" borderId="0"/>
    <xf numFmtId="0" fontId="15" fillId="9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1" fillId="2" borderId="0" xfId="0" applyFont="true" applyFill="true">
      <alignment vertical="center"/>
    </xf>
    <xf numFmtId="0" fontId="3" fillId="0" borderId="0" xfId="0" applyFo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Border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48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" fontId="8" fillId="0" borderId="1" xfId="0" applyNumberFormat="true" applyFont="true" applyFill="true" applyBorder="true" applyAlignment="true">
      <alignment horizontal="center" vertical="center"/>
    </xf>
    <xf numFmtId="0" fontId="8" fillId="0" borderId="2" xfId="48" applyFont="true" applyFill="true" applyBorder="true" applyAlignment="true">
      <alignment horizontal="center" vertical="center" wrapText="true"/>
    </xf>
    <xf numFmtId="0" fontId="8" fillId="0" borderId="3" xfId="48" applyFont="true" applyFill="true" applyBorder="true" applyAlignment="true">
      <alignment horizontal="center" vertical="center" wrapText="true"/>
    </xf>
    <xf numFmtId="0" fontId="8" fillId="0" borderId="1" xfId="48" applyFont="true" applyBorder="true" applyAlignment="true">
      <alignment horizontal="center" vertical="center" wrapText="true"/>
    </xf>
    <xf numFmtId="0" fontId="8" fillId="0" borderId="4" xfId="41" applyNumberFormat="true" applyFont="true" applyFill="true" applyBorder="true" applyAlignment="true" applyProtection="true">
      <alignment horizontal="center" vertical="center" wrapText="true"/>
    </xf>
    <xf numFmtId="0" fontId="9" fillId="0" borderId="1" xfId="48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top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48" applyFont="true" applyBorder="true" applyAlignment="true">
      <alignment horizontal="center" vertical="center" wrapText="true" shrinkToFit="true"/>
    </xf>
    <xf numFmtId="0" fontId="10" fillId="0" borderId="1" xfId="0" applyFont="true" applyFill="true" applyBorder="true" applyAlignment="true">
      <alignment horizontal="center" vertical="center"/>
    </xf>
    <xf numFmtId="0" fontId="10" fillId="2" borderId="1" xfId="48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48" applyFont="true" applyFill="true" applyBorder="true" applyAlignment="true">
      <alignment horizontal="center" vertical="center" wrapText="true"/>
    </xf>
    <xf numFmtId="0" fontId="11" fillId="0" borderId="1" xfId="49" applyNumberFormat="true" applyFont="true" applyFill="true" applyBorder="true" applyAlignment="true" applyProtection="true">
      <alignment horizontal="center" vertical="center" wrapText="true"/>
    </xf>
    <xf numFmtId="0" fontId="10" fillId="0" borderId="1" xfId="48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/>
    </xf>
    <xf numFmtId="0" fontId="8" fillId="0" borderId="1" xfId="48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8" fillId="0" borderId="2" xfId="48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8" fillId="0" borderId="3" xfId="48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1" fontId="8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0" applyFont="true" applyBorder="true" applyAlignment="true">
      <alignment horizontal="left" vertical="center" wrapText="true"/>
    </xf>
    <xf numFmtId="0" fontId="10" fillId="0" borderId="1" xfId="48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left" vertical="top" wrapText="true"/>
    </xf>
    <xf numFmtId="0" fontId="10" fillId="0" borderId="1" xfId="49" applyNumberFormat="true" applyFont="true" applyFill="true" applyBorder="true" applyAlignment="true" applyProtection="true">
      <alignment horizontal="left" vertical="center" wrapText="true"/>
    </xf>
    <xf numFmtId="49" fontId="10" fillId="0" borderId="1" xfId="0" applyNumberFormat="true" applyFont="true" applyFill="true" applyBorder="true" applyAlignment="true">
      <alignment horizontal="left" vertical="center" wrapText="true"/>
    </xf>
    <xf numFmtId="0" fontId="8" fillId="0" borderId="1" xfId="45" applyNumberFormat="true" applyFont="true" applyFill="true" applyBorder="true" applyAlignment="true" applyProtection="true">
      <alignment horizontal="center" vertical="center" wrapText="true"/>
    </xf>
    <xf numFmtId="1" fontId="8" fillId="0" borderId="1" xfId="45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/>
    </xf>
    <xf numFmtId="176" fontId="11" fillId="0" borderId="1" xfId="0" applyNumberFormat="true" applyFont="true" applyFill="true" applyBorder="true" applyAlignment="true">
      <alignment horizontal="center" vertical="center" shrinkToFit="true"/>
    </xf>
    <xf numFmtId="0" fontId="1" fillId="0" borderId="0" xfId="0" applyFont="true" applyBorder="true">
      <alignment vertical="center"/>
    </xf>
    <xf numFmtId="0" fontId="2" fillId="0" borderId="0" xfId="0" applyFont="true" applyBorder="true">
      <alignment vertical="center"/>
    </xf>
    <xf numFmtId="0" fontId="1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1" fillId="2" borderId="0" xfId="0" applyFont="true" applyFill="true" applyBorder="true">
      <alignment vertical="center"/>
    </xf>
    <xf numFmtId="0" fontId="3" fillId="0" borderId="0" xfId="0" applyFont="true" applyBorder="true">
      <alignment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4" applyFont="true" applyBorder="true" applyAlignment="true">
      <alignment horizontal="center" vertical="center" wrapText="true"/>
    </xf>
    <xf numFmtId="0" fontId="8" fillId="2" borderId="1" xfId="48" applyFont="true" applyFill="true" applyBorder="true" applyAlignment="true">
      <alignment horizontal="center" vertical="center" wrapText="true"/>
    </xf>
    <xf numFmtId="0" fontId="8" fillId="2" borderId="5" xfId="0" applyNumberFormat="true" applyFont="true" applyFill="true" applyBorder="true" applyAlignment="true">
      <alignment horizontal="center" vertical="center" wrapText="true"/>
    </xf>
    <xf numFmtId="0" fontId="10" fillId="0" borderId="1" xfId="2" applyFont="true" applyBorder="true" applyAlignment="true">
      <alignment horizontal="center" vertical="center" wrapText="true"/>
    </xf>
    <xf numFmtId="177" fontId="8" fillId="0" borderId="1" xfId="2" applyNumberFormat="true" applyFont="true" applyBorder="true" applyAlignment="true">
      <alignment horizontal="center" vertical="center" wrapText="true"/>
    </xf>
    <xf numFmtId="2" fontId="0" fillId="0" borderId="0" xfId="0" applyNumberFormat="true">
      <alignment vertical="center"/>
    </xf>
    <xf numFmtId="0" fontId="8" fillId="0" borderId="1" xfId="2" applyFont="true" applyBorder="true" applyAlignment="true">
      <alignment horizontal="center" vertical="center" wrapText="true"/>
    </xf>
    <xf numFmtId="1" fontId="10" fillId="2" borderId="1" xfId="48" applyNumberFormat="true" applyFont="true" applyFill="true" applyBorder="true" applyAlignment="true">
      <alignment horizontal="center" vertical="center" wrapText="true"/>
    </xf>
    <xf numFmtId="1" fontId="10" fillId="2" borderId="1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vertical="center"/>
    </xf>
  </cellXfs>
  <cellStyles count="59">
    <cellStyle name="常规" xfId="0" builtinId="0"/>
    <cellStyle name="常规 2 6" xfId="1"/>
    <cellStyle name="?鹎%U龡&amp;H齲_x0001_C铣_x0014__x0007__x0001__x0001_" xfId="2"/>
    <cellStyle name="常规_2024" xfId="3"/>
    <cellStyle name="强调文字颜色 6" xfId="4" builtinId="49"/>
    <cellStyle name="常规 8" xfId="5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千位分隔 2" xfId="37"/>
    <cellStyle name="货币" xfId="38" builtinId="4"/>
    <cellStyle name="千位分隔" xfId="39" builtinId="3"/>
    <cellStyle name="标题 2" xfId="40" builtinId="17"/>
    <cellStyle name="常规_Sheet1 4 2" xfId="41"/>
    <cellStyle name="标题 4" xfId="42" builtinId="19"/>
    <cellStyle name="百分比" xfId="43" builtinId="5"/>
    <cellStyle name="链接单元格" xfId="44" builtinId="24"/>
    <cellStyle name="常规 4" xfId="45"/>
    <cellStyle name="40% - 强调文字颜色 4" xfId="46" builtinId="43"/>
    <cellStyle name="20% - 强调文字颜色 1" xfId="47" builtinId="30"/>
    <cellStyle name="常规_Sheet1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93"/>
  <sheetViews>
    <sheetView showZeros="0" tabSelected="1" workbookViewId="0">
      <pane ySplit="5" topLeftCell="A38" activePane="bottomLeft" state="frozen"/>
      <selection/>
      <selection pane="bottomLeft" activeCell="R85" sqref="R85"/>
    </sheetView>
  </sheetViews>
  <sheetFormatPr defaultColWidth="9" defaultRowHeight="13.5"/>
  <cols>
    <col min="1" max="5" width="9.625" customWidth="true"/>
    <col min="6" max="6" width="57" customWidth="true"/>
    <col min="7" max="16" width="9.625" customWidth="true"/>
    <col min="17" max="48" width="9" style="8"/>
  </cols>
  <sheetData>
    <row r="1" ht="32.25" customHeight="true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1.75" customHeight="true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 t="s">
        <v>2</v>
      </c>
      <c r="N2" s="11"/>
      <c r="O2" s="11"/>
      <c r="P2" s="11"/>
    </row>
    <row r="3" s="1" customFormat="true" ht="33" customHeight="true" spans="1:48">
      <c r="A3" s="12" t="s">
        <v>3</v>
      </c>
      <c r="B3" s="13" t="s">
        <v>4</v>
      </c>
      <c r="C3" s="13"/>
      <c r="D3" s="13" t="s">
        <v>5</v>
      </c>
      <c r="E3" s="13"/>
      <c r="F3" s="13" t="s">
        <v>6</v>
      </c>
      <c r="G3" s="13" t="s">
        <v>7</v>
      </c>
      <c r="H3" s="12" t="s">
        <v>8</v>
      </c>
      <c r="I3" s="12"/>
      <c r="J3" s="12"/>
      <c r="K3" s="12"/>
      <c r="L3" s="13" t="s">
        <v>9</v>
      </c>
      <c r="M3" s="13" t="s">
        <v>10</v>
      </c>
      <c r="N3" s="13" t="s">
        <v>11</v>
      </c>
      <c r="O3" s="13" t="s">
        <v>12</v>
      </c>
      <c r="P3" s="13" t="s">
        <v>13</v>
      </c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</row>
    <row r="4" s="1" customFormat="true" ht="24" customHeight="true" spans="1:48">
      <c r="A4" s="12"/>
      <c r="B4" s="12" t="s">
        <v>14</v>
      </c>
      <c r="C4" s="12" t="s">
        <v>15</v>
      </c>
      <c r="D4" s="12" t="s">
        <v>16</v>
      </c>
      <c r="E4" s="13" t="s">
        <v>17</v>
      </c>
      <c r="F4" s="13"/>
      <c r="G4" s="13"/>
      <c r="H4" s="13" t="s">
        <v>18</v>
      </c>
      <c r="I4" s="13" t="s">
        <v>19</v>
      </c>
      <c r="J4" s="13" t="s">
        <v>20</v>
      </c>
      <c r="K4" s="13" t="s">
        <v>21</v>
      </c>
      <c r="L4" s="13"/>
      <c r="M4" s="13"/>
      <c r="N4" s="13"/>
      <c r="O4" s="13"/>
      <c r="P4" s="13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</row>
    <row r="5" s="1" customFormat="true" ht="24" customHeight="true" spans="1:48">
      <c r="A5" s="12"/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</row>
    <row r="6" s="2" customFormat="true" ht="24" customHeight="true" spans="1:48">
      <c r="A6" s="14" t="s">
        <v>22</v>
      </c>
      <c r="B6" s="14"/>
      <c r="C6" s="14"/>
      <c r="D6" s="14">
        <f>SUM(D7:D92)</f>
        <v>109093</v>
      </c>
      <c r="E6" s="37">
        <f>SUM(E7:E92)</f>
        <v>59111</v>
      </c>
      <c r="F6" s="14">
        <v>86</v>
      </c>
      <c r="G6" s="14">
        <f>SUM(G7:G92)</f>
        <v>1304.3</v>
      </c>
      <c r="H6" s="14">
        <f t="shared" ref="H6:P6" si="0">SUM(H7:H92)</f>
        <v>756</v>
      </c>
      <c r="I6" s="14">
        <f t="shared" si="0"/>
        <v>0</v>
      </c>
      <c r="J6" s="14">
        <f t="shared" si="0"/>
        <v>0</v>
      </c>
      <c r="K6" s="14">
        <f t="shared" si="0"/>
        <v>756</v>
      </c>
      <c r="L6" s="14">
        <f t="shared" si="0"/>
        <v>189</v>
      </c>
      <c r="M6" s="14">
        <f t="shared" si="0"/>
        <v>104</v>
      </c>
      <c r="N6" s="14">
        <f t="shared" si="0"/>
        <v>8</v>
      </c>
      <c r="O6" s="14">
        <f t="shared" si="0"/>
        <v>247.3</v>
      </c>
      <c r="P6" s="14">
        <v>1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</row>
    <row r="7" s="1" customFormat="true" ht="26" customHeight="true" spans="1:48">
      <c r="A7" s="15">
        <v>1</v>
      </c>
      <c r="B7" s="15" t="s">
        <v>23</v>
      </c>
      <c r="C7" s="16" t="s">
        <v>24</v>
      </c>
      <c r="D7" s="16">
        <v>2310</v>
      </c>
      <c r="E7" s="16">
        <v>1560</v>
      </c>
      <c r="F7" s="38" t="s">
        <v>25</v>
      </c>
      <c r="G7" s="16">
        <v>15</v>
      </c>
      <c r="H7" s="16">
        <v>10</v>
      </c>
      <c r="I7" s="16"/>
      <c r="J7" s="16"/>
      <c r="K7" s="16">
        <v>10</v>
      </c>
      <c r="L7" s="16"/>
      <c r="M7" s="16">
        <v>5</v>
      </c>
      <c r="N7" s="16"/>
      <c r="O7" s="17"/>
      <c r="P7" s="28">
        <v>1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</row>
    <row r="8" s="1" customFormat="true" ht="26" customHeight="true" spans="1:48">
      <c r="A8" s="15">
        <v>2</v>
      </c>
      <c r="B8" s="15"/>
      <c r="C8" s="16" t="s">
        <v>26</v>
      </c>
      <c r="D8" s="16">
        <v>1032</v>
      </c>
      <c r="E8" s="16">
        <v>680</v>
      </c>
      <c r="F8" s="38" t="s">
        <v>27</v>
      </c>
      <c r="G8" s="16">
        <v>30</v>
      </c>
      <c r="H8" s="16">
        <v>10</v>
      </c>
      <c r="I8" s="16"/>
      <c r="J8" s="16"/>
      <c r="K8" s="16">
        <v>10</v>
      </c>
      <c r="L8" s="16">
        <v>10</v>
      </c>
      <c r="M8" s="16">
        <v>10</v>
      </c>
      <c r="N8" s="17"/>
      <c r="O8" s="17"/>
      <c r="P8" s="28">
        <v>1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</row>
    <row r="9" s="1" customFormat="true" ht="26" customHeight="true" spans="1:48">
      <c r="A9" s="15">
        <v>3</v>
      </c>
      <c r="B9" s="15"/>
      <c r="C9" s="16" t="s">
        <v>28</v>
      </c>
      <c r="D9" s="16">
        <v>2375</v>
      </c>
      <c r="E9" s="16">
        <v>1600</v>
      </c>
      <c r="F9" s="38" t="s">
        <v>29</v>
      </c>
      <c r="G9" s="16">
        <v>25</v>
      </c>
      <c r="H9" s="16">
        <v>8</v>
      </c>
      <c r="I9" s="16"/>
      <c r="J9" s="16"/>
      <c r="K9" s="16">
        <v>8</v>
      </c>
      <c r="L9" s="16">
        <v>10</v>
      </c>
      <c r="M9" s="16"/>
      <c r="N9" s="17"/>
      <c r="O9" s="17">
        <v>7</v>
      </c>
      <c r="P9" s="28">
        <v>1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</row>
    <row r="10" s="1" customFormat="true" ht="26" customHeight="true" spans="1:48">
      <c r="A10" s="15">
        <v>4</v>
      </c>
      <c r="B10" s="15"/>
      <c r="C10" s="16" t="s">
        <v>30</v>
      </c>
      <c r="D10" s="16">
        <v>300</v>
      </c>
      <c r="E10" s="16">
        <v>210</v>
      </c>
      <c r="F10" s="38" t="s">
        <v>31</v>
      </c>
      <c r="G10" s="16">
        <v>27</v>
      </c>
      <c r="H10" s="16">
        <v>10</v>
      </c>
      <c r="I10" s="16"/>
      <c r="J10" s="16"/>
      <c r="K10" s="16">
        <v>10</v>
      </c>
      <c r="L10" s="16">
        <v>7</v>
      </c>
      <c r="M10" s="16">
        <v>5</v>
      </c>
      <c r="N10" s="17"/>
      <c r="O10" s="17">
        <v>5</v>
      </c>
      <c r="P10" s="28">
        <v>1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</row>
    <row r="11" s="1" customFormat="true" ht="26" customHeight="true" spans="1:48">
      <c r="A11" s="15">
        <v>5</v>
      </c>
      <c r="B11" s="15"/>
      <c r="C11" s="16" t="s">
        <v>32</v>
      </c>
      <c r="D11" s="16">
        <v>564</v>
      </c>
      <c r="E11" s="16">
        <v>128</v>
      </c>
      <c r="F11" s="38" t="s">
        <v>33</v>
      </c>
      <c r="G11" s="16">
        <v>15</v>
      </c>
      <c r="H11" s="16">
        <v>8</v>
      </c>
      <c r="I11" s="16"/>
      <c r="J11" s="16"/>
      <c r="K11" s="16">
        <v>8</v>
      </c>
      <c r="L11" s="16"/>
      <c r="M11" s="16">
        <v>5</v>
      </c>
      <c r="N11" s="17"/>
      <c r="O11" s="17">
        <v>2</v>
      </c>
      <c r="P11" s="28">
        <v>1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</row>
    <row r="12" s="1" customFormat="true" ht="26" customHeight="true" spans="1:48">
      <c r="A12" s="15">
        <v>6</v>
      </c>
      <c r="B12" s="15"/>
      <c r="C12" s="17" t="s">
        <v>34</v>
      </c>
      <c r="D12" s="18">
        <v>1135</v>
      </c>
      <c r="E12" s="18">
        <v>650</v>
      </c>
      <c r="F12" s="39" t="s">
        <v>35</v>
      </c>
      <c r="G12" s="17">
        <v>30</v>
      </c>
      <c r="H12" s="17">
        <v>8</v>
      </c>
      <c r="I12" s="16"/>
      <c r="J12" s="17"/>
      <c r="K12" s="17">
        <v>8</v>
      </c>
      <c r="L12" s="17">
        <v>10</v>
      </c>
      <c r="M12" s="17">
        <v>2</v>
      </c>
      <c r="N12" s="17"/>
      <c r="O12" s="17">
        <v>10</v>
      </c>
      <c r="P12" s="28">
        <v>1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</row>
    <row r="13" s="1" customFormat="true" ht="26" customHeight="true" spans="1:48">
      <c r="A13" s="15">
        <v>7</v>
      </c>
      <c r="B13" s="15"/>
      <c r="C13" s="17" t="s">
        <v>36</v>
      </c>
      <c r="D13" s="18">
        <v>1023</v>
      </c>
      <c r="E13" s="18">
        <v>658</v>
      </c>
      <c r="F13" s="40" t="s">
        <v>37</v>
      </c>
      <c r="G13" s="17">
        <v>26</v>
      </c>
      <c r="H13" s="17">
        <v>6</v>
      </c>
      <c r="I13" s="16"/>
      <c r="J13" s="17"/>
      <c r="K13" s="17">
        <v>6</v>
      </c>
      <c r="L13" s="17">
        <v>12</v>
      </c>
      <c r="M13" s="17"/>
      <c r="N13" s="17"/>
      <c r="O13" s="17">
        <v>8</v>
      </c>
      <c r="P13" s="28">
        <v>1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</row>
    <row r="14" s="1" customFormat="true" ht="26" customHeight="true" spans="1:48">
      <c r="A14" s="15">
        <v>8</v>
      </c>
      <c r="B14" s="15"/>
      <c r="C14" s="17" t="s">
        <v>38</v>
      </c>
      <c r="D14" s="18">
        <v>721</v>
      </c>
      <c r="E14" s="18">
        <v>500</v>
      </c>
      <c r="F14" s="39" t="s">
        <v>39</v>
      </c>
      <c r="G14" s="17">
        <v>25</v>
      </c>
      <c r="H14" s="17">
        <v>10</v>
      </c>
      <c r="I14" s="16"/>
      <c r="J14" s="17"/>
      <c r="K14" s="17">
        <v>10</v>
      </c>
      <c r="L14" s="17">
        <v>15</v>
      </c>
      <c r="M14" s="17"/>
      <c r="N14" s="17"/>
      <c r="O14" s="17"/>
      <c r="P14" s="28">
        <v>1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</row>
    <row r="15" s="1" customFormat="true" ht="26" customHeight="true" spans="1:48">
      <c r="A15" s="15">
        <v>9</v>
      </c>
      <c r="B15" s="15" t="s">
        <v>40</v>
      </c>
      <c r="C15" s="19" t="s">
        <v>41</v>
      </c>
      <c r="D15" s="19">
        <v>1889</v>
      </c>
      <c r="E15" s="19">
        <v>1040</v>
      </c>
      <c r="F15" s="41" t="s">
        <v>42</v>
      </c>
      <c r="G15" s="19">
        <v>7.5</v>
      </c>
      <c r="H15" s="19">
        <v>7</v>
      </c>
      <c r="I15" s="19"/>
      <c r="J15" s="19"/>
      <c r="K15" s="19">
        <v>7</v>
      </c>
      <c r="L15" s="19"/>
      <c r="M15" s="19"/>
      <c r="N15" s="16"/>
      <c r="O15" s="16">
        <v>0.5</v>
      </c>
      <c r="P15" s="28">
        <v>1</v>
      </c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</row>
    <row r="16" s="1" customFormat="true" ht="31" customHeight="true" spans="1:48">
      <c r="A16" s="15">
        <v>10</v>
      </c>
      <c r="B16" s="15"/>
      <c r="C16" s="16" t="s">
        <v>43</v>
      </c>
      <c r="D16" s="16">
        <v>1850</v>
      </c>
      <c r="E16" s="16">
        <v>1018</v>
      </c>
      <c r="F16" s="38" t="s">
        <v>44</v>
      </c>
      <c r="G16" s="16">
        <v>10</v>
      </c>
      <c r="H16" s="16">
        <v>7</v>
      </c>
      <c r="I16" s="16"/>
      <c r="J16" s="16"/>
      <c r="K16" s="16">
        <v>7</v>
      </c>
      <c r="L16" s="16"/>
      <c r="M16" s="16"/>
      <c r="N16" s="16"/>
      <c r="O16" s="16">
        <v>3</v>
      </c>
      <c r="P16" s="17">
        <v>1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</row>
    <row r="17" s="1" customFormat="true" ht="26" customHeight="true" spans="1:48">
      <c r="A17" s="15">
        <v>11</v>
      </c>
      <c r="B17" s="15"/>
      <c r="C17" s="20" t="s">
        <v>45</v>
      </c>
      <c r="D17" s="20">
        <v>1465</v>
      </c>
      <c r="E17" s="42">
        <v>806</v>
      </c>
      <c r="F17" s="43" t="s">
        <v>46</v>
      </c>
      <c r="G17" s="20">
        <v>7.5</v>
      </c>
      <c r="H17" s="20">
        <v>7</v>
      </c>
      <c r="I17" s="20"/>
      <c r="J17" s="20"/>
      <c r="K17" s="20">
        <v>7</v>
      </c>
      <c r="L17" s="20"/>
      <c r="M17" s="20"/>
      <c r="N17" s="16"/>
      <c r="O17" s="20">
        <v>0.5</v>
      </c>
      <c r="P17" s="17">
        <v>1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</row>
    <row r="18" s="1" customFormat="true" ht="26" customHeight="true" spans="1:48">
      <c r="A18" s="15">
        <v>12</v>
      </c>
      <c r="B18" s="15"/>
      <c r="C18" s="16" t="s">
        <v>47</v>
      </c>
      <c r="D18" s="16">
        <v>642</v>
      </c>
      <c r="E18" s="16">
        <v>355</v>
      </c>
      <c r="F18" s="38" t="s">
        <v>48</v>
      </c>
      <c r="G18" s="16">
        <v>7.5</v>
      </c>
      <c r="H18" s="16">
        <v>7</v>
      </c>
      <c r="I18" s="16"/>
      <c r="J18" s="16"/>
      <c r="K18" s="16">
        <v>7</v>
      </c>
      <c r="L18" s="16"/>
      <c r="M18" s="16"/>
      <c r="N18" s="16"/>
      <c r="O18" s="16">
        <v>0.5</v>
      </c>
      <c r="P18" s="17">
        <v>1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</row>
    <row r="19" s="1" customFormat="true" ht="31" customHeight="true" spans="1:48">
      <c r="A19" s="15">
        <v>13</v>
      </c>
      <c r="B19" s="21" t="s">
        <v>49</v>
      </c>
      <c r="C19" s="22" t="s">
        <v>50</v>
      </c>
      <c r="D19" s="23">
        <v>835</v>
      </c>
      <c r="E19" s="23">
        <v>495</v>
      </c>
      <c r="F19" s="38" t="s">
        <v>51</v>
      </c>
      <c r="G19" s="44">
        <v>20</v>
      </c>
      <c r="H19" s="45">
        <v>13</v>
      </c>
      <c r="I19" s="44"/>
      <c r="J19" s="52"/>
      <c r="K19" s="45">
        <v>13</v>
      </c>
      <c r="L19" s="52">
        <v>7</v>
      </c>
      <c r="M19" s="53"/>
      <c r="N19" s="53"/>
      <c r="O19" s="54"/>
      <c r="P19" s="44">
        <v>1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</row>
    <row r="20" s="1" customFormat="true" ht="26" customHeight="true" spans="1:48">
      <c r="A20" s="15">
        <v>14</v>
      </c>
      <c r="B20" s="21"/>
      <c r="C20" s="22" t="s">
        <v>52</v>
      </c>
      <c r="D20" s="23">
        <v>1054</v>
      </c>
      <c r="E20" s="23">
        <v>580</v>
      </c>
      <c r="F20" s="38" t="s">
        <v>53</v>
      </c>
      <c r="G20" s="44">
        <v>10</v>
      </c>
      <c r="H20" s="44">
        <v>10</v>
      </c>
      <c r="I20" s="44"/>
      <c r="J20" s="52"/>
      <c r="K20" s="44">
        <v>10</v>
      </c>
      <c r="L20" s="44"/>
      <c r="M20" s="44"/>
      <c r="N20" s="44"/>
      <c r="O20" s="54"/>
      <c r="P20" s="44">
        <v>1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</row>
    <row r="21" s="1" customFormat="true" ht="26" customHeight="true" spans="1:48">
      <c r="A21" s="15">
        <v>15</v>
      </c>
      <c r="B21" s="21"/>
      <c r="C21" s="22" t="s">
        <v>54</v>
      </c>
      <c r="D21" s="23">
        <v>2761</v>
      </c>
      <c r="E21" s="23">
        <v>1518</v>
      </c>
      <c r="F21" s="38" t="s">
        <v>55</v>
      </c>
      <c r="G21" s="44">
        <v>15</v>
      </c>
      <c r="H21" s="44">
        <v>10</v>
      </c>
      <c r="I21" s="44"/>
      <c r="J21" s="52"/>
      <c r="K21" s="44">
        <v>10</v>
      </c>
      <c r="L21" s="44">
        <v>5</v>
      </c>
      <c r="M21" s="44"/>
      <c r="N21" s="44"/>
      <c r="O21" s="54"/>
      <c r="P21" s="44">
        <v>1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</row>
    <row r="22" s="1" customFormat="true" ht="26" customHeight="true" spans="1:48">
      <c r="A22" s="15">
        <v>16</v>
      </c>
      <c r="B22" s="21"/>
      <c r="C22" s="22" t="s">
        <v>56</v>
      </c>
      <c r="D22" s="23">
        <v>1920</v>
      </c>
      <c r="E22" s="23">
        <v>1056</v>
      </c>
      <c r="F22" s="38" t="s">
        <v>53</v>
      </c>
      <c r="G22" s="44">
        <v>11</v>
      </c>
      <c r="H22" s="44">
        <v>10</v>
      </c>
      <c r="I22" s="44"/>
      <c r="J22" s="52"/>
      <c r="K22" s="44">
        <v>10</v>
      </c>
      <c r="L22" s="44">
        <v>1</v>
      </c>
      <c r="M22" s="44"/>
      <c r="N22" s="44"/>
      <c r="O22" s="54"/>
      <c r="P22" s="44">
        <v>1</v>
      </c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</row>
    <row r="23" s="1" customFormat="true" ht="26" customHeight="true" spans="1:48">
      <c r="A23" s="15">
        <v>17</v>
      </c>
      <c r="B23" s="21"/>
      <c r="C23" s="22" t="s">
        <v>57</v>
      </c>
      <c r="D23" s="23">
        <v>1163</v>
      </c>
      <c r="E23" s="23">
        <v>580</v>
      </c>
      <c r="F23" s="38" t="s">
        <v>58</v>
      </c>
      <c r="G23" s="44">
        <v>11</v>
      </c>
      <c r="H23" s="44">
        <v>10</v>
      </c>
      <c r="I23" s="44"/>
      <c r="J23" s="52"/>
      <c r="K23" s="44">
        <v>10</v>
      </c>
      <c r="L23" s="44">
        <v>1</v>
      </c>
      <c r="M23" s="44"/>
      <c r="N23" s="44"/>
      <c r="O23" s="54"/>
      <c r="P23" s="44">
        <v>1</v>
      </c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</row>
    <row r="24" s="1" customFormat="true" ht="26" customHeight="true" spans="1:48">
      <c r="A24" s="15">
        <v>18</v>
      </c>
      <c r="B24" s="16" t="s">
        <v>59</v>
      </c>
      <c r="C24" s="24" t="s">
        <v>60</v>
      </c>
      <c r="D24" s="24">
        <v>1074</v>
      </c>
      <c r="E24" s="24">
        <v>556</v>
      </c>
      <c r="F24" s="46" t="s">
        <v>61</v>
      </c>
      <c r="G24" s="24">
        <v>8.5</v>
      </c>
      <c r="H24" s="24">
        <v>8</v>
      </c>
      <c r="I24" s="24"/>
      <c r="J24" s="24"/>
      <c r="K24" s="24">
        <v>8</v>
      </c>
      <c r="L24" s="24"/>
      <c r="M24" s="24"/>
      <c r="N24" s="24"/>
      <c r="O24" s="24">
        <v>0.5</v>
      </c>
      <c r="P24" s="24">
        <v>1</v>
      </c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</row>
    <row r="25" s="1" customFormat="true" ht="26" customHeight="true" spans="1:48">
      <c r="A25" s="15">
        <v>19</v>
      </c>
      <c r="B25" s="16"/>
      <c r="C25" s="24" t="s">
        <v>62</v>
      </c>
      <c r="D25" s="24">
        <v>1293</v>
      </c>
      <c r="E25" s="24">
        <v>492</v>
      </c>
      <c r="F25" s="46" t="s">
        <v>63</v>
      </c>
      <c r="G25" s="24">
        <v>10.5</v>
      </c>
      <c r="H25" s="24">
        <v>10</v>
      </c>
      <c r="I25" s="24"/>
      <c r="J25" s="24"/>
      <c r="K25" s="24">
        <v>10</v>
      </c>
      <c r="L25" s="24"/>
      <c r="M25" s="24"/>
      <c r="N25" s="24"/>
      <c r="O25" s="24">
        <v>0.5</v>
      </c>
      <c r="P25" s="24">
        <v>1</v>
      </c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</row>
    <row r="26" s="1" customFormat="true" ht="26" customHeight="true" spans="1:48">
      <c r="A26" s="15">
        <v>20</v>
      </c>
      <c r="B26" s="16"/>
      <c r="C26" s="24" t="s">
        <v>64</v>
      </c>
      <c r="D26" s="24">
        <v>500</v>
      </c>
      <c r="E26" s="24">
        <v>230</v>
      </c>
      <c r="F26" s="46" t="s">
        <v>65</v>
      </c>
      <c r="G26" s="24">
        <v>14</v>
      </c>
      <c r="H26" s="24">
        <v>13</v>
      </c>
      <c r="I26" s="24"/>
      <c r="J26" s="24"/>
      <c r="K26" s="24">
        <v>13</v>
      </c>
      <c r="L26" s="24"/>
      <c r="M26" s="24"/>
      <c r="N26" s="24"/>
      <c r="O26" s="24">
        <v>1</v>
      </c>
      <c r="P26" s="24">
        <v>1</v>
      </c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</row>
    <row r="27" s="1" customFormat="true" ht="26" customHeight="true" spans="1:48">
      <c r="A27" s="15">
        <v>21</v>
      </c>
      <c r="B27" s="16"/>
      <c r="C27" s="24" t="s">
        <v>66</v>
      </c>
      <c r="D27" s="24">
        <v>1203</v>
      </c>
      <c r="E27" s="24">
        <v>343</v>
      </c>
      <c r="F27" s="46" t="s">
        <v>67</v>
      </c>
      <c r="G27" s="24">
        <v>7</v>
      </c>
      <c r="H27" s="24">
        <v>6</v>
      </c>
      <c r="I27" s="24"/>
      <c r="J27" s="24"/>
      <c r="K27" s="24">
        <v>6</v>
      </c>
      <c r="L27" s="24"/>
      <c r="M27" s="24"/>
      <c r="N27" s="24"/>
      <c r="O27" s="24">
        <v>1</v>
      </c>
      <c r="P27" s="24">
        <v>1</v>
      </c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</row>
    <row r="28" s="1" customFormat="true" ht="26" customHeight="true" spans="1:48">
      <c r="A28" s="15">
        <v>22</v>
      </c>
      <c r="B28" s="16"/>
      <c r="C28" s="24" t="s">
        <v>68</v>
      </c>
      <c r="D28" s="24">
        <v>673</v>
      </c>
      <c r="E28" s="24">
        <v>238</v>
      </c>
      <c r="F28" s="46" t="s">
        <v>69</v>
      </c>
      <c r="G28" s="24">
        <v>6.5</v>
      </c>
      <c r="H28" s="24">
        <v>6</v>
      </c>
      <c r="I28" s="24"/>
      <c r="J28" s="24"/>
      <c r="K28" s="24">
        <v>6</v>
      </c>
      <c r="L28" s="24"/>
      <c r="M28" s="24"/>
      <c r="N28" s="24"/>
      <c r="O28" s="24">
        <v>0.5</v>
      </c>
      <c r="P28" s="24">
        <v>1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</row>
    <row r="29" s="1" customFormat="true" ht="36" customHeight="true" spans="1:48">
      <c r="A29" s="15">
        <v>23</v>
      </c>
      <c r="B29" s="25" t="s">
        <v>70</v>
      </c>
      <c r="C29" s="16" t="s">
        <v>71</v>
      </c>
      <c r="D29" s="16">
        <v>935</v>
      </c>
      <c r="E29" s="16">
        <v>680</v>
      </c>
      <c r="F29" s="47" t="s">
        <v>72</v>
      </c>
      <c r="G29" s="16">
        <v>7.5</v>
      </c>
      <c r="H29" s="16">
        <v>7</v>
      </c>
      <c r="I29" s="16"/>
      <c r="J29" s="16"/>
      <c r="K29" s="16">
        <v>7</v>
      </c>
      <c r="L29" s="16"/>
      <c r="M29" s="16"/>
      <c r="N29" s="16"/>
      <c r="O29" s="16">
        <v>0.5</v>
      </c>
      <c r="P29" s="17">
        <v>1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</row>
    <row r="30" s="1" customFormat="true" ht="26" customHeight="true" spans="1:48">
      <c r="A30" s="15">
        <v>24</v>
      </c>
      <c r="B30" s="25"/>
      <c r="C30" s="17" t="s">
        <v>73</v>
      </c>
      <c r="D30" s="17">
        <v>752</v>
      </c>
      <c r="E30" s="17">
        <v>368</v>
      </c>
      <c r="F30" s="48" t="s">
        <v>74</v>
      </c>
      <c r="G30" s="16">
        <v>7.2</v>
      </c>
      <c r="H30" s="17">
        <v>7</v>
      </c>
      <c r="I30" s="17"/>
      <c r="J30" s="17"/>
      <c r="K30" s="17">
        <v>7</v>
      </c>
      <c r="L30" s="17"/>
      <c r="M30" s="17"/>
      <c r="N30" s="17"/>
      <c r="O30" s="17">
        <v>0.2</v>
      </c>
      <c r="P30" s="17">
        <v>1</v>
      </c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</row>
    <row r="31" s="1" customFormat="true" ht="26" customHeight="true" spans="1:48">
      <c r="A31" s="15">
        <v>25</v>
      </c>
      <c r="B31" s="25"/>
      <c r="C31" s="17" t="s">
        <v>75</v>
      </c>
      <c r="D31" s="17">
        <v>348</v>
      </c>
      <c r="E31" s="17">
        <v>229</v>
      </c>
      <c r="F31" s="48" t="s">
        <v>76</v>
      </c>
      <c r="G31" s="16">
        <v>7.6</v>
      </c>
      <c r="H31" s="17">
        <v>7</v>
      </c>
      <c r="I31" s="17"/>
      <c r="J31" s="17"/>
      <c r="K31" s="17">
        <v>7</v>
      </c>
      <c r="L31" s="17"/>
      <c r="M31" s="17"/>
      <c r="N31" s="17"/>
      <c r="O31" s="17">
        <v>0.6</v>
      </c>
      <c r="P31" s="17">
        <v>1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</row>
    <row r="32" s="1" customFormat="true" ht="26" customHeight="true" spans="1:48">
      <c r="A32" s="15">
        <v>26</v>
      </c>
      <c r="B32" s="24" t="s">
        <v>77</v>
      </c>
      <c r="C32" s="26" t="s">
        <v>78</v>
      </c>
      <c r="D32" s="26">
        <v>176</v>
      </c>
      <c r="E32" s="26">
        <v>80</v>
      </c>
      <c r="F32" s="49" t="s">
        <v>79</v>
      </c>
      <c r="G32" s="26">
        <v>14</v>
      </c>
      <c r="H32" s="26">
        <v>10</v>
      </c>
      <c r="I32" s="26"/>
      <c r="J32" s="26"/>
      <c r="K32" s="26">
        <v>10</v>
      </c>
      <c r="L32" s="26">
        <v>4</v>
      </c>
      <c r="M32" s="26"/>
      <c r="N32" s="26"/>
      <c r="O32" s="26"/>
      <c r="P32" s="26">
        <v>1</v>
      </c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</row>
    <row r="33" s="3" customFormat="true" ht="26" customHeight="true" spans="1:48">
      <c r="A33" s="15">
        <v>27</v>
      </c>
      <c r="B33" s="24"/>
      <c r="C33" s="26" t="s">
        <v>80</v>
      </c>
      <c r="D33" s="26">
        <v>195</v>
      </c>
      <c r="E33" s="26">
        <v>175</v>
      </c>
      <c r="F33" s="49" t="s">
        <v>81</v>
      </c>
      <c r="G33" s="26">
        <v>15</v>
      </c>
      <c r="H33" s="26">
        <v>12</v>
      </c>
      <c r="I33" s="26"/>
      <c r="J33" s="26"/>
      <c r="K33" s="26">
        <v>12</v>
      </c>
      <c r="L33" s="26">
        <v>3</v>
      </c>
      <c r="M33" s="26"/>
      <c r="N33" s="26"/>
      <c r="O33" s="26"/>
      <c r="P33" s="26">
        <v>1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</row>
    <row r="34" s="3" customFormat="true" ht="26" customHeight="true" spans="1:48">
      <c r="A34" s="15">
        <v>28</v>
      </c>
      <c r="B34" s="24"/>
      <c r="C34" s="26" t="s">
        <v>82</v>
      </c>
      <c r="D34" s="26">
        <v>496</v>
      </c>
      <c r="E34" s="26">
        <v>403</v>
      </c>
      <c r="F34" s="49" t="s">
        <v>83</v>
      </c>
      <c r="G34" s="26">
        <v>18</v>
      </c>
      <c r="H34" s="26">
        <v>10</v>
      </c>
      <c r="I34" s="26"/>
      <c r="J34" s="26"/>
      <c r="K34" s="26">
        <v>10</v>
      </c>
      <c r="L34" s="26"/>
      <c r="M34" s="26"/>
      <c r="N34" s="26">
        <v>8</v>
      </c>
      <c r="O34" s="26"/>
      <c r="P34" s="26">
        <v>1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</row>
    <row r="35" s="3" customFormat="true" ht="26" customHeight="true" spans="1:48">
      <c r="A35" s="15">
        <v>29</v>
      </c>
      <c r="B35" s="24"/>
      <c r="C35" s="26" t="s">
        <v>84</v>
      </c>
      <c r="D35" s="26">
        <v>106</v>
      </c>
      <c r="E35" s="26">
        <v>60</v>
      </c>
      <c r="F35" s="49" t="s">
        <v>85</v>
      </c>
      <c r="G35" s="26">
        <v>11</v>
      </c>
      <c r="H35" s="26">
        <v>7</v>
      </c>
      <c r="I35" s="26"/>
      <c r="J35" s="26"/>
      <c r="K35" s="26">
        <v>7</v>
      </c>
      <c r="L35" s="26">
        <v>4</v>
      </c>
      <c r="M35" s="26"/>
      <c r="N35" s="26"/>
      <c r="O35" s="26"/>
      <c r="P35" s="26">
        <v>1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</row>
    <row r="36" s="4" customFormat="true" ht="33" customHeight="true" spans="1:48">
      <c r="A36" s="15">
        <v>30</v>
      </c>
      <c r="B36" s="16" t="s">
        <v>86</v>
      </c>
      <c r="C36" s="17" t="s">
        <v>87</v>
      </c>
      <c r="D36" s="27">
        <v>713</v>
      </c>
      <c r="E36" s="27">
        <v>428</v>
      </c>
      <c r="F36" s="47" t="s">
        <v>88</v>
      </c>
      <c r="G36" s="16">
        <v>11</v>
      </c>
      <c r="H36" s="16">
        <v>10</v>
      </c>
      <c r="I36" s="16"/>
      <c r="J36" s="16"/>
      <c r="K36" s="16">
        <v>10</v>
      </c>
      <c r="L36" s="16">
        <v>1</v>
      </c>
      <c r="M36" s="16"/>
      <c r="N36" s="16"/>
      <c r="O36" s="16"/>
      <c r="P36" s="28">
        <v>1</v>
      </c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="4" customFormat="true" ht="26" customHeight="true" spans="1:48">
      <c r="A37" s="15">
        <v>31</v>
      </c>
      <c r="B37" s="16"/>
      <c r="C37" s="17" t="s">
        <v>89</v>
      </c>
      <c r="D37" s="27">
        <v>1147</v>
      </c>
      <c r="E37" s="27">
        <v>790</v>
      </c>
      <c r="F37" s="48" t="s">
        <v>90</v>
      </c>
      <c r="G37" s="16">
        <v>11</v>
      </c>
      <c r="H37" s="16">
        <v>10</v>
      </c>
      <c r="I37" s="17"/>
      <c r="J37" s="17"/>
      <c r="K37" s="16">
        <v>10</v>
      </c>
      <c r="L37" s="17">
        <v>1</v>
      </c>
      <c r="M37" s="16"/>
      <c r="N37" s="17"/>
      <c r="O37" s="17"/>
      <c r="P37" s="28">
        <v>1</v>
      </c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</row>
    <row r="38" s="4" customFormat="true" ht="26" customHeight="true" spans="1:48">
      <c r="A38" s="15">
        <v>32</v>
      </c>
      <c r="B38" s="16"/>
      <c r="C38" s="17" t="s">
        <v>91</v>
      </c>
      <c r="D38" s="27">
        <v>1000</v>
      </c>
      <c r="E38" s="27">
        <v>700</v>
      </c>
      <c r="F38" s="48" t="s">
        <v>92</v>
      </c>
      <c r="G38" s="16">
        <v>9</v>
      </c>
      <c r="H38" s="16">
        <v>8</v>
      </c>
      <c r="I38" s="17"/>
      <c r="J38" s="17"/>
      <c r="K38" s="16">
        <v>8</v>
      </c>
      <c r="L38" s="17">
        <v>1</v>
      </c>
      <c r="M38" s="16"/>
      <c r="N38" s="17"/>
      <c r="O38" s="17"/>
      <c r="P38" s="28">
        <v>1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</row>
    <row r="39" s="1" customFormat="true" ht="26" customHeight="true" spans="1:48">
      <c r="A39" s="15">
        <v>33</v>
      </c>
      <c r="B39" s="16" t="s">
        <v>93</v>
      </c>
      <c r="C39" s="28" t="s">
        <v>94</v>
      </c>
      <c r="D39" s="28">
        <v>2008</v>
      </c>
      <c r="E39" s="28">
        <v>1307</v>
      </c>
      <c r="F39" s="48" t="s">
        <v>95</v>
      </c>
      <c r="G39" s="16">
        <v>28</v>
      </c>
      <c r="H39" s="28">
        <v>15</v>
      </c>
      <c r="I39" s="28">
        <v>0</v>
      </c>
      <c r="J39" s="28">
        <v>0</v>
      </c>
      <c r="K39" s="28">
        <v>15</v>
      </c>
      <c r="L39" s="28">
        <v>0</v>
      </c>
      <c r="M39" s="28">
        <v>0</v>
      </c>
      <c r="N39" s="28">
        <v>0</v>
      </c>
      <c r="O39" s="28">
        <v>13</v>
      </c>
      <c r="P39" s="28">
        <v>1</v>
      </c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</row>
    <row r="40" s="1" customFormat="true" ht="26" customHeight="true" spans="1:48">
      <c r="A40" s="15">
        <v>34</v>
      </c>
      <c r="B40" s="16"/>
      <c r="C40" s="17" t="s">
        <v>96</v>
      </c>
      <c r="D40" s="17">
        <v>803</v>
      </c>
      <c r="E40" s="17">
        <v>458</v>
      </c>
      <c r="F40" s="48" t="s">
        <v>97</v>
      </c>
      <c r="G40" s="16">
        <v>11</v>
      </c>
      <c r="H40" s="17">
        <v>6</v>
      </c>
      <c r="I40" s="17">
        <v>0</v>
      </c>
      <c r="J40" s="17">
        <v>0</v>
      </c>
      <c r="K40" s="17">
        <v>6</v>
      </c>
      <c r="L40" s="17">
        <v>0</v>
      </c>
      <c r="M40" s="17">
        <v>0</v>
      </c>
      <c r="N40" s="17">
        <v>0</v>
      </c>
      <c r="O40" s="17">
        <v>5</v>
      </c>
      <c r="P40" s="28">
        <v>1</v>
      </c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</row>
    <row r="41" s="1" customFormat="true" ht="26" customHeight="true" spans="1:48">
      <c r="A41" s="15">
        <v>35</v>
      </c>
      <c r="B41" s="29" t="s">
        <v>98</v>
      </c>
      <c r="C41" s="17" t="s">
        <v>99</v>
      </c>
      <c r="D41" s="30">
        <v>1340</v>
      </c>
      <c r="E41" s="30">
        <v>850</v>
      </c>
      <c r="F41" s="48" t="s">
        <v>100</v>
      </c>
      <c r="G41" s="16">
        <v>10</v>
      </c>
      <c r="H41" s="17">
        <v>7</v>
      </c>
      <c r="I41" s="17"/>
      <c r="J41" s="17"/>
      <c r="K41" s="17">
        <v>7</v>
      </c>
      <c r="L41" s="17"/>
      <c r="M41" s="17"/>
      <c r="N41" s="17"/>
      <c r="O41" s="17">
        <v>3</v>
      </c>
      <c r="P41" s="17">
        <v>1</v>
      </c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</row>
    <row r="42" s="1" customFormat="true" ht="26" customHeight="true" spans="1:48">
      <c r="A42" s="15">
        <v>36</v>
      </c>
      <c r="B42" s="29"/>
      <c r="C42" s="17" t="s">
        <v>101</v>
      </c>
      <c r="D42" s="23">
        <v>1096</v>
      </c>
      <c r="E42" s="23">
        <v>415</v>
      </c>
      <c r="F42" s="48" t="s">
        <v>102</v>
      </c>
      <c r="G42" s="16">
        <v>10</v>
      </c>
      <c r="H42" s="17">
        <v>7</v>
      </c>
      <c r="I42" s="17"/>
      <c r="J42" s="17"/>
      <c r="K42" s="17">
        <v>7</v>
      </c>
      <c r="L42" s="17"/>
      <c r="M42" s="17"/>
      <c r="N42" s="17"/>
      <c r="O42" s="17">
        <v>3</v>
      </c>
      <c r="P42" s="17">
        <v>1</v>
      </c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</row>
    <row r="43" s="1" customFormat="true" ht="26" customHeight="true" spans="1:48">
      <c r="A43" s="15">
        <v>37</v>
      </c>
      <c r="B43" s="29"/>
      <c r="C43" s="17" t="s">
        <v>103</v>
      </c>
      <c r="D43" s="23">
        <v>1087</v>
      </c>
      <c r="E43" s="23">
        <v>495</v>
      </c>
      <c r="F43" s="48" t="s">
        <v>104</v>
      </c>
      <c r="G43" s="16">
        <v>10</v>
      </c>
      <c r="H43" s="17">
        <v>7</v>
      </c>
      <c r="I43" s="17"/>
      <c r="J43" s="17"/>
      <c r="K43" s="17">
        <v>7</v>
      </c>
      <c r="L43" s="17"/>
      <c r="M43" s="17"/>
      <c r="N43" s="17"/>
      <c r="O43" s="17">
        <v>3</v>
      </c>
      <c r="P43" s="17">
        <v>1</v>
      </c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</row>
    <row r="44" s="1" customFormat="true" ht="26" customHeight="true" spans="1:48">
      <c r="A44" s="15">
        <v>38</v>
      </c>
      <c r="B44" s="29"/>
      <c r="C44" s="17" t="s">
        <v>105</v>
      </c>
      <c r="D44" s="23">
        <v>1630</v>
      </c>
      <c r="E44" s="23">
        <v>860</v>
      </c>
      <c r="F44" s="48" t="s">
        <v>106</v>
      </c>
      <c r="G44" s="16">
        <v>10</v>
      </c>
      <c r="H44" s="17">
        <v>8</v>
      </c>
      <c r="I44" s="17"/>
      <c r="J44" s="17"/>
      <c r="K44" s="17">
        <v>8</v>
      </c>
      <c r="L44" s="17"/>
      <c r="M44" s="17"/>
      <c r="N44" s="17"/>
      <c r="O44" s="17">
        <v>2</v>
      </c>
      <c r="P44" s="17">
        <v>1</v>
      </c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</row>
    <row r="45" s="1" customFormat="true" ht="26" customHeight="true" spans="1:48">
      <c r="A45" s="15">
        <v>39</v>
      </c>
      <c r="B45" s="29"/>
      <c r="C45" s="17" t="s">
        <v>107</v>
      </c>
      <c r="D45" s="30">
        <v>2352</v>
      </c>
      <c r="E45" s="30">
        <v>1253</v>
      </c>
      <c r="F45" s="48" t="s">
        <v>108</v>
      </c>
      <c r="G45" s="16">
        <v>10</v>
      </c>
      <c r="H45" s="17">
        <v>7</v>
      </c>
      <c r="I45" s="17"/>
      <c r="J45" s="17"/>
      <c r="K45" s="17">
        <v>7</v>
      </c>
      <c r="L45" s="17"/>
      <c r="M45" s="17"/>
      <c r="N45" s="17"/>
      <c r="O45" s="17">
        <v>3</v>
      </c>
      <c r="P45" s="17">
        <v>1</v>
      </c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</row>
    <row r="46" s="1" customFormat="true" ht="26" customHeight="true" spans="1:48">
      <c r="A46" s="15">
        <v>40</v>
      </c>
      <c r="B46" s="29"/>
      <c r="C46" s="17" t="s">
        <v>109</v>
      </c>
      <c r="D46" s="30">
        <v>1308</v>
      </c>
      <c r="E46" s="30">
        <v>780</v>
      </c>
      <c r="F46" s="48" t="s">
        <v>110</v>
      </c>
      <c r="G46" s="16">
        <f>H46+L46+M46+N46+O46</f>
        <v>17</v>
      </c>
      <c r="H46" s="17">
        <v>10</v>
      </c>
      <c r="I46" s="17"/>
      <c r="J46" s="17"/>
      <c r="K46" s="17">
        <v>10</v>
      </c>
      <c r="L46" s="17"/>
      <c r="M46" s="17"/>
      <c r="N46" s="17"/>
      <c r="O46" s="17">
        <v>7</v>
      </c>
      <c r="P46" s="28">
        <v>1</v>
      </c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</row>
    <row r="47" s="1" customFormat="true" ht="26" customHeight="true" spans="1:48">
      <c r="A47" s="15">
        <v>41</v>
      </c>
      <c r="B47" s="29"/>
      <c r="C47" s="17" t="s">
        <v>111</v>
      </c>
      <c r="D47" s="23">
        <v>2195</v>
      </c>
      <c r="E47" s="23">
        <v>930</v>
      </c>
      <c r="F47" s="48" t="s">
        <v>112</v>
      </c>
      <c r="G47" s="16">
        <v>20</v>
      </c>
      <c r="H47" s="17">
        <v>7</v>
      </c>
      <c r="I47" s="17"/>
      <c r="J47" s="17"/>
      <c r="K47" s="17">
        <v>7</v>
      </c>
      <c r="L47" s="17"/>
      <c r="M47" s="17"/>
      <c r="N47" s="17"/>
      <c r="O47" s="17">
        <v>13</v>
      </c>
      <c r="P47" s="17">
        <v>1</v>
      </c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</row>
    <row r="48" s="1" customFormat="true" ht="39" customHeight="true" spans="1:48">
      <c r="A48" s="15">
        <v>42</v>
      </c>
      <c r="B48" s="29" t="s">
        <v>113</v>
      </c>
      <c r="C48" s="16" t="s">
        <v>114</v>
      </c>
      <c r="D48" s="16">
        <v>1680</v>
      </c>
      <c r="E48" s="16">
        <v>1033</v>
      </c>
      <c r="F48" s="47" t="s">
        <v>115</v>
      </c>
      <c r="G48" s="16">
        <v>22</v>
      </c>
      <c r="H48" s="16">
        <v>20</v>
      </c>
      <c r="I48" s="16"/>
      <c r="J48" s="16"/>
      <c r="K48" s="16">
        <v>20</v>
      </c>
      <c r="L48" s="16"/>
      <c r="M48" s="16"/>
      <c r="N48" s="16"/>
      <c r="O48" s="16">
        <v>2</v>
      </c>
      <c r="P48" s="28">
        <v>1</v>
      </c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</row>
    <row r="49" s="5" customFormat="true" ht="26" customHeight="true" spans="1:48">
      <c r="A49" s="15">
        <v>43</v>
      </c>
      <c r="B49" s="31"/>
      <c r="C49" s="16" t="s">
        <v>116</v>
      </c>
      <c r="D49" s="16">
        <v>1150</v>
      </c>
      <c r="E49" s="16">
        <v>420</v>
      </c>
      <c r="F49" s="47" t="s">
        <v>117</v>
      </c>
      <c r="G49" s="16">
        <v>26</v>
      </c>
      <c r="H49" s="17">
        <v>9</v>
      </c>
      <c r="I49" s="17"/>
      <c r="J49" s="17"/>
      <c r="K49" s="17">
        <v>9</v>
      </c>
      <c r="L49" s="17">
        <v>17</v>
      </c>
      <c r="M49" s="17"/>
      <c r="N49" s="17"/>
      <c r="O49" s="17"/>
      <c r="P49" s="28">
        <v>1</v>
      </c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</row>
    <row r="50" s="5" customFormat="true" ht="26" customHeight="true" spans="1:48">
      <c r="A50" s="15">
        <v>44</v>
      </c>
      <c r="B50" s="31"/>
      <c r="C50" s="16" t="s">
        <v>118</v>
      </c>
      <c r="D50" s="16">
        <v>824</v>
      </c>
      <c r="E50" s="16">
        <v>407</v>
      </c>
      <c r="F50" s="47" t="s">
        <v>119</v>
      </c>
      <c r="G50" s="16">
        <v>25</v>
      </c>
      <c r="H50" s="17">
        <v>7</v>
      </c>
      <c r="I50" s="17"/>
      <c r="J50" s="17"/>
      <c r="K50" s="17">
        <v>7</v>
      </c>
      <c r="L50" s="17">
        <v>18</v>
      </c>
      <c r="M50" s="17"/>
      <c r="N50" s="17"/>
      <c r="O50" s="17"/>
      <c r="P50" s="28">
        <v>1</v>
      </c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</row>
    <row r="51" s="4" customFormat="true" ht="33" customHeight="true" spans="1:48">
      <c r="A51" s="15">
        <v>45</v>
      </c>
      <c r="B51" s="32" t="s">
        <v>120</v>
      </c>
      <c r="C51" s="16" t="s">
        <v>121</v>
      </c>
      <c r="D51" s="16">
        <v>411</v>
      </c>
      <c r="E51" s="16">
        <v>236</v>
      </c>
      <c r="F51" s="47" t="s">
        <v>122</v>
      </c>
      <c r="G51" s="16">
        <v>13.8</v>
      </c>
      <c r="H51" s="16">
        <v>10</v>
      </c>
      <c r="I51" s="16">
        <v>0</v>
      </c>
      <c r="J51" s="16">
        <v>0</v>
      </c>
      <c r="K51" s="16">
        <v>10</v>
      </c>
      <c r="L51" s="16">
        <v>0</v>
      </c>
      <c r="M51" s="16">
        <v>0</v>
      </c>
      <c r="N51" s="16">
        <v>0</v>
      </c>
      <c r="O51" s="16">
        <v>3.8</v>
      </c>
      <c r="P51" s="16">
        <v>1</v>
      </c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="6" customFormat="true" ht="33" customHeight="true" spans="1:48">
      <c r="A52" s="15">
        <v>46</v>
      </c>
      <c r="B52" s="32"/>
      <c r="C52" s="16" t="s">
        <v>123</v>
      </c>
      <c r="D52" s="16">
        <v>3633</v>
      </c>
      <c r="E52" s="16">
        <v>2185</v>
      </c>
      <c r="F52" s="47" t="s">
        <v>124</v>
      </c>
      <c r="G52" s="16">
        <v>28.3</v>
      </c>
      <c r="H52" s="16">
        <v>10</v>
      </c>
      <c r="I52" s="16">
        <v>0</v>
      </c>
      <c r="J52" s="16">
        <v>0</v>
      </c>
      <c r="K52" s="16">
        <v>10</v>
      </c>
      <c r="L52" s="16">
        <v>0</v>
      </c>
      <c r="M52" s="16">
        <v>0</v>
      </c>
      <c r="N52" s="16">
        <v>0</v>
      </c>
      <c r="O52" s="16">
        <v>18.3</v>
      </c>
      <c r="P52" s="16">
        <v>1</v>
      </c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</row>
    <row r="53" s="4" customFormat="true" ht="35" customHeight="true" spans="1:48">
      <c r="A53" s="15">
        <v>47</v>
      </c>
      <c r="B53" s="32"/>
      <c r="C53" s="16" t="s">
        <v>125</v>
      </c>
      <c r="D53" s="16">
        <v>4320</v>
      </c>
      <c r="E53" s="16">
        <v>1578</v>
      </c>
      <c r="F53" s="47" t="s">
        <v>126</v>
      </c>
      <c r="G53" s="16">
        <v>18</v>
      </c>
      <c r="H53" s="16">
        <v>10</v>
      </c>
      <c r="I53" s="16">
        <v>0</v>
      </c>
      <c r="J53" s="16">
        <v>0</v>
      </c>
      <c r="K53" s="16">
        <v>10</v>
      </c>
      <c r="L53" s="16">
        <v>0</v>
      </c>
      <c r="M53" s="16">
        <v>0</v>
      </c>
      <c r="N53" s="16">
        <v>0</v>
      </c>
      <c r="O53" s="16">
        <v>8</v>
      </c>
      <c r="P53" s="16">
        <v>1</v>
      </c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="4" customFormat="true" ht="39" customHeight="true" spans="1:48">
      <c r="A54" s="15">
        <v>48</v>
      </c>
      <c r="B54" s="32"/>
      <c r="C54" s="16" t="s">
        <v>127</v>
      </c>
      <c r="D54" s="16">
        <v>1081</v>
      </c>
      <c r="E54" s="16">
        <v>811</v>
      </c>
      <c r="F54" s="47" t="s">
        <v>128</v>
      </c>
      <c r="G54" s="16">
        <v>17</v>
      </c>
      <c r="H54" s="16">
        <v>10</v>
      </c>
      <c r="I54" s="16">
        <v>0</v>
      </c>
      <c r="J54" s="16">
        <v>0</v>
      </c>
      <c r="K54" s="16">
        <v>10</v>
      </c>
      <c r="L54" s="16">
        <v>0</v>
      </c>
      <c r="M54" s="16">
        <v>0</v>
      </c>
      <c r="N54" s="16">
        <v>0</v>
      </c>
      <c r="O54" s="16">
        <v>7</v>
      </c>
      <c r="P54" s="28">
        <v>1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="4" customFormat="true" ht="33" customHeight="true" spans="1:48">
      <c r="A55" s="15">
        <v>49</v>
      </c>
      <c r="B55" s="32"/>
      <c r="C55" s="16" t="s">
        <v>129</v>
      </c>
      <c r="D55" s="16">
        <v>1399</v>
      </c>
      <c r="E55" s="16">
        <v>695</v>
      </c>
      <c r="F55" s="47" t="s">
        <v>130</v>
      </c>
      <c r="G55" s="16">
        <v>24.5</v>
      </c>
      <c r="H55" s="16">
        <v>10</v>
      </c>
      <c r="I55" s="16">
        <v>0</v>
      </c>
      <c r="J55" s="16">
        <v>0</v>
      </c>
      <c r="K55" s="16">
        <v>10</v>
      </c>
      <c r="L55" s="16">
        <v>0</v>
      </c>
      <c r="M55" s="16">
        <v>0</v>
      </c>
      <c r="N55" s="16">
        <v>0</v>
      </c>
      <c r="O55" s="16">
        <v>14.5</v>
      </c>
      <c r="P55" s="16">
        <v>1</v>
      </c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="4" customFormat="true" ht="34" customHeight="true" spans="1:48">
      <c r="A56" s="15">
        <v>50</v>
      </c>
      <c r="B56" s="32"/>
      <c r="C56" s="16" t="s">
        <v>131</v>
      </c>
      <c r="D56" s="16">
        <v>4328</v>
      </c>
      <c r="E56" s="16">
        <v>3462</v>
      </c>
      <c r="F56" s="47" t="s">
        <v>132</v>
      </c>
      <c r="G56" s="16">
        <v>15</v>
      </c>
      <c r="H56" s="16">
        <v>8</v>
      </c>
      <c r="I56" s="16">
        <v>0</v>
      </c>
      <c r="J56" s="16">
        <v>0</v>
      </c>
      <c r="K56" s="16">
        <v>8</v>
      </c>
      <c r="L56" s="16">
        <v>0</v>
      </c>
      <c r="M56" s="16">
        <v>0</v>
      </c>
      <c r="N56" s="16">
        <v>0</v>
      </c>
      <c r="O56" s="16">
        <v>7</v>
      </c>
      <c r="P56" s="28">
        <v>1</v>
      </c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="1" customFormat="true" ht="26" customHeight="true" spans="1:48">
      <c r="A57" s="15">
        <v>51</v>
      </c>
      <c r="B57" s="16" t="s">
        <v>133</v>
      </c>
      <c r="C57" s="33" t="s">
        <v>134</v>
      </c>
      <c r="D57" s="34">
        <v>2339</v>
      </c>
      <c r="E57" s="34">
        <v>1500</v>
      </c>
      <c r="F57" s="47" t="s">
        <v>135</v>
      </c>
      <c r="G57" s="16">
        <v>25</v>
      </c>
      <c r="H57" s="17">
        <v>7</v>
      </c>
      <c r="I57" s="17"/>
      <c r="J57" s="17"/>
      <c r="K57" s="17">
        <v>7</v>
      </c>
      <c r="L57" s="17"/>
      <c r="M57" s="17">
        <v>18</v>
      </c>
      <c r="N57" s="17"/>
      <c r="O57" s="17"/>
      <c r="P57" s="28">
        <v>1</v>
      </c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</row>
    <row r="58" s="1" customFormat="true" ht="26" customHeight="true" spans="1:48">
      <c r="A58" s="15">
        <v>52</v>
      </c>
      <c r="B58" s="16"/>
      <c r="C58" s="33" t="s">
        <v>136</v>
      </c>
      <c r="D58" s="34">
        <v>2174</v>
      </c>
      <c r="E58" s="34">
        <v>1320</v>
      </c>
      <c r="F58" s="47" t="s">
        <v>137</v>
      </c>
      <c r="G58" s="16">
        <v>25</v>
      </c>
      <c r="H58" s="17">
        <v>7</v>
      </c>
      <c r="I58" s="17"/>
      <c r="J58" s="17"/>
      <c r="K58" s="17">
        <v>7</v>
      </c>
      <c r="L58" s="17">
        <v>18</v>
      </c>
      <c r="M58" s="17"/>
      <c r="N58" s="17"/>
      <c r="O58" s="17"/>
      <c r="P58" s="17">
        <v>1</v>
      </c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</row>
    <row r="59" s="1" customFormat="true" ht="26" customHeight="true" spans="1:48">
      <c r="A59" s="15">
        <v>53</v>
      </c>
      <c r="B59" s="16"/>
      <c r="C59" s="33" t="s">
        <v>138</v>
      </c>
      <c r="D59" s="35">
        <v>1825</v>
      </c>
      <c r="E59" s="35">
        <v>560</v>
      </c>
      <c r="F59" s="50" t="s">
        <v>139</v>
      </c>
      <c r="G59" s="16">
        <v>25</v>
      </c>
      <c r="H59" s="17">
        <v>7</v>
      </c>
      <c r="I59" s="17"/>
      <c r="J59" s="17"/>
      <c r="K59" s="17">
        <v>7</v>
      </c>
      <c r="L59" s="17">
        <v>18</v>
      </c>
      <c r="M59" s="17"/>
      <c r="N59" s="17"/>
      <c r="O59" s="17"/>
      <c r="P59" s="17">
        <v>1</v>
      </c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</row>
    <row r="60" s="1" customFormat="true" ht="26" customHeight="true" spans="1:48">
      <c r="A60" s="15">
        <v>54</v>
      </c>
      <c r="B60" s="16"/>
      <c r="C60" s="33" t="s">
        <v>140</v>
      </c>
      <c r="D60" s="33">
        <v>1786</v>
      </c>
      <c r="E60" s="33">
        <v>955</v>
      </c>
      <c r="F60" s="51" t="s">
        <v>141</v>
      </c>
      <c r="G60" s="16">
        <v>36</v>
      </c>
      <c r="H60" s="17">
        <v>7</v>
      </c>
      <c r="I60" s="17"/>
      <c r="J60" s="17"/>
      <c r="K60" s="17">
        <v>7</v>
      </c>
      <c r="L60" s="17"/>
      <c r="M60" s="17">
        <v>29</v>
      </c>
      <c r="N60" s="17"/>
      <c r="O60" s="17"/>
      <c r="P60" s="17">
        <v>1</v>
      </c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</row>
    <row r="61" s="1" customFormat="true" ht="26" customHeight="true" spans="1:48">
      <c r="A61" s="15">
        <v>55</v>
      </c>
      <c r="B61" s="24" t="s">
        <v>142</v>
      </c>
      <c r="C61" s="16" t="s">
        <v>143</v>
      </c>
      <c r="D61" s="16">
        <v>1567</v>
      </c>
      <c r="E61" s="16">
        <v>968</v>
      </c>
      <c r="F61" s="47" t="s">
        <v>144</v>
      </c>
      <c r="G61" s="16">
        <v>21</v>
      </c>
      <c r="H61" s="16">
        <v>20</v>
      </c>
      <c r="I61" s="16"/>
      <c r="J61" s="16"/>
      <c r="K61" s="16">
        <v>20</v>
      </c>
      <c r="L61" s="16"/>
      <c r="M61" s="16"/>
      <c r="N61" s="16"/>
      <c r="O61" s="16">
        <v>1</v>
      </c>
      <c r="P61" s="17">
        <v>1</v>
      </c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</row>
    <row r="62" s="3" customFormat="true" ht="26" customHeight="true" spans="1:48">
      <c r="A62" s="15">
        <v>56</v>
      </c>
      <c r="B62" s="24"/>
      <c r="C62" s="16" t="s">
        <v>145</v>
      </c>
      <c r="D62" s="16">
        <v>2030</v>
      </c>
      <c r="E62" s="16">
        <v>658</v>
      </c>
      <c r="F62" s="47" t="s">
        <v>146</v>
      </c>
      <c r="G62" s="16">
        <v>7</v>
      </c>
      <c r="H62" s="16">
        <v>6</v>
      </c>
      <c r="I62" s="16"/>
      <c r="J62" s="16"/>
      <c r="K62" s="16">
        <v>6</v>
      </c>
      <c r="L62" s="16"/>
      <c r="M62" s="16"/>
      <c r="N62" s="16"/>
      <c r="O62" s="16">
        <v>1</v>
      </c>
      <c r="P62" s="28">
        <v>1</v>
      </c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</row>
    <row r="63" s="3" customFormat="true" ht="26" customHeight="true" spans="1:48">
      <c r="A63" s="15">
        <v>57</v>
      </c>
      <c r="B63" s="24"/>
      <c r="C63" s="16" t="s">
        <v>147</v>
      </c>
      <c r="D63" s="16">
        <v>1289</v>
      </c>
      <c r="E63" s="16">
        <v>786</v>
      </c>
      <c r="F63" s="47" t="s">
        <v>146</v>
      </c>
      <c r="G63" s="16">
        <v>11</v>
      </c>
      <c r="H63" s="16">
        <v>10</v>
      </c>
      <c r="I63" s="16"/>
      <c r="J63" s="16"/>
      <c r="K63" s="16">
        <v>10</v>
      </c>
      <c r="L63" s="16"/>
      <c r="M63" s="16"/>
      <c r="N63" s="16"/>
      <c r="O63" s="16">
        <v>1</v>
      </c>
      <c r="P63" s="17">
        <v>1</v>
      </c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</row>
    <row r="64" s="1" customFormat="true" ht="26" customHeight="true" spans="1:48">
      <c r="A64" s="15">
        <v>58</v>
      </c>
      <c r="B64" s="36" t="s">
        <v>148</v>
      </c>
      <c r="C64" s="16" t="s">
        <v>149</v>
      </c>
      <c r="D64" s="23">
        <v>432</v>
      </c>
      <c r="E64" s="23">
        <v>197</v>
      </c>
      <c r="F64" s="47" t="s">
        <v>150</v>
      </c>
      <c r="G64" s="16">
        <v>13.5</v>
      </c>
      <c r="H64" s="16">
        <v>10</v>
      </c>
      <c r="I64" s="16"/>
      <c r="J64" s="16"/>
      <c r="K64" s="16">
        <v>10</v>
      </c>
      <c r="L64" s="16"/>
      <c r="M64" s="16"/>
      <c r="N64" s="16"/>
      <c r="O64" s="16">
        <v>3.5</v>
      </c>
      <c r="P64" s="55">
        <v>1</v>
      </c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</row>
    <row r="65" s="1" customFormat="true" ht="26" customHeight="true" spans="1:48">
      <c r="A65" s="15">
        <v>59</v>
      </c>
      <c r="B65" s="36"/>
      <c r="C65" s="17" t="s">
        <v>151</v>
      </c>
      <c r="D65" s="23">
        <v>726</v>
      </c>
      <c r="E65" s="23">
        <v>426</v>
      </c>
      <c r="F65" s="48" t="s">
        <v>152</v>
      </c>
      <c r="G65" s="16">
        <v>9.7</v>
      </c>
      <c r="H65" s="17">
        <v>6</v>
      </c>
      <c r="I65" s="17"/>
      <c r="J65" s="17"/>
      <c r="K65" s="17">
        <v>6</v>
      </c>
      <c r="L65" s="17"/>
      <c r="M65" s="17"/>
      <c r="N65" s="17"/>
      <c r="O65" s="17">
        <v>3.7</v>
      </c>
      <c r="P65" s="55">
        <v>1</v>
      </c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</row>
    <row r="66" s="1" customFormat="true" ht="26" customHeight="true" spans="1:48">
      <c r="A66" s="15">
        <v>60</v>
      </c>
      <c r="B66" s="36"/>
      <c r="C66" s="17" t="s">
        <v>153</v>
      </c>
      <c r="D66" s="23">
        <v>366</v>
      </c>
      <c r="E66" s="23">
        <v>193</v>
      </c>
      <c r="F66" s="48" t="s">
        <v>154</v>
      </c>
      <c r="G66" s="16">
        <v>9.2</v>
      </c>
      <c r="H66" s="17">
        <v>6</v>
      </c>
      <c r="I66" s="17"/>
      <c r="J66" s="17"/>
      <c r="K66" s="17">
        <v>6</v>
      </c>
      <c r="L66" s="17"/>
      <c r="M66" s="17"/>
      <c r="N66" s="17"/>
      <c r="O66" s="17">
        <v>3.2</v>
      </c>
      <c r="P66" s="55">
        <v>1</v>
      </c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</row>
    <row r="67" s="1" customFormat="true" ht="26" customHeight="true" spans="1:48">
      <c r="A67" s="15">
        <v>61</v>
      </c>
      <c r="B67" s="36"/>
      <c r="C67" s="17" t="s">
        <v>155</v>
      </c>
      <c r="D67" s="23">
        <v>498</v>
      </c>
      <c r="E67" s="23">
        <v>210</v>
      </c>
      <c r="F67" s="48" t="s">
        <v>156</v>
      </c>
      <c r="G67" s="16">
        <v>9</v>
      </c>
      <c r="H67" s="17">
        <v>6</v>
      </c>
      <c r="I67" s="17"/>
      <c r="J67" s="17"/>
      <c r="K67" s="17">
        <v>6</v>
      </c>
      <c r="L67" s="17"/>
      <c r="M67" s="17"/>
      <c r="N67" s="17"/>
      <c r="O67" s="17">
        <v>3</v>
      </c>
      <c r="P67" s="55">
        <v>1</v>
      </c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</row>
    <row r="68" s="1" customFormat="true" ht="31" customHeight="true" spans="1:48">
      <c r="A68" s="15">
        <v>62</v>
      </c>
      <c r="B68" s="16" t="s">
        <v>157</v>
      </c>
      <c r="C68" s="16" t="s">
        <v>158</v>
      </c>
      <c r="D68" s="16">
        <v>1500</v>
      </c>
      <c r="E68" s="16">
        <v>682</v>
      </c>
      <c r="F68" s="16" t="s">
        <v>159</v>
      </c>
      <c r="G68" s="16">
        <v>15</v>
      </c>
      <c r="H68" s="16">
        <v>10</v>
      </c>
      <c r="I68" s="16"/>
      <c r="J68" s="16"/>
      <c r="K68" s="16">
        <v>10</v>
      </c>
      <c r="L68" s="16"/>
      <c r="M68" s="16">
        <v>5</v>
      </c>
      <c r="N68" s="16"/>
      <c r="O68" s="16"/>
      <c r="P68" s="28">
        <v>1</v>
      </c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</row>
    <row r="69" s="1" customFormat="true" ht="26" customHeight="true" spans="1:48">
      <c r="A69" s="15">
        <v>63</v>
      </c>
      <c r="B69" s="16"/>
      <c r="C69" s="16" t="s">
        <v>160</v>
      </c>
      <c r="D69" s="16">
        <v>509</v>
      </c>
      <c r="E69" s="16">
        <v>295</v>
      </c>
      <c r="F69" s="38" t="s">
        <v>161</v>
      </c>
      <c r="G69" s="16">
        <v>10</v>
      </c>
      <c r="H69" s="16">
        <v>8</v>
      </c>
      <c r="I69" s="16"/>
      <c r="J69" s="16"/>
      <c r="K69" s="16">
        <v>8</v>
      </c>
      <c r="L69" s="16"/>
      <c r="M69" s="16">
        <v>2</v>
      </c>
      <c r="N69" s="16"/>
      <c r="O69" s="17"/>
      <c r="P69" s="17">
        <v>1</v>
      </c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</row>
    <row r="70" s="1" customFormat="true" ht="26" customHeight="true" spans="1:48">
      <c r="A70" s="15">
        <v>64</v>
      </c>
      <c r="B70" s="16"/>
      <c r="C70" s="16" t="s">
        <v>162</v>
      </c>
      <c r="D70" s="16">
        <v>2556</v>
      </c>
      <c r="E70" s="16">
        <v>1789</v>
      </c>
      <c r="F70" s="38" t="s">
        <v>163</v>
      </c>
      <c r="G70" s="16">
        <v>12</v>
      </c>
      <c r="H70" s="16">
        <v>8</v>
      </c>
      <c r="I70" s="16"/>
      <c r="J70" s="16"/>
      <c r="K70" s="16">
        <v>8</v>
      </c>
      <c r="L70" s="16"/>
      <c r="M70" s="16">
        <v>4</v>
      </c>
      <c r="N70" s="16"/>
      <c r="O70" s="17"/>
      <c r="P70" s="17">
        <v>1</v>
      </c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</row>
    <row r="71" s="1" customFormat="true" ht="26" customHeight="true" spans="1:48">
      <c r="A71" s="15">
        <v>65</v>
      </c>
      <c r="B71" s="16"/>
      <c r="C71" s="16" t="s">
        <v>164</v>
      </c>
      <c r="D71" s="62">
        <v>1999</v>
      </c>
      <c r="E71" s="62">
        <v>1231</v>
      </c>
      <c r="F71" s="38" t="s">
        <v>165</v>
      </c>
      <c r="G71" s="16">
        <v>16</v>
      </c>
      <c r="H71" s="16">
        <v>8</v>
      </c>
      <c r="I71" s="16"/>
      <c r="J71" s="16"/>
      <c r="K71" s="16">
        <v>8</v>
      </c>
      <c r="L71" s="16"/>
      <c r="M71" s="16">
        <v>8</v>
      </c>
      <c r="N71" s="16"/>
      <c r="O71" s="17"/>
      <c r="P71" s="17">
        <v>1</v>
      </c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</row>
    <row r="72" s="1" customFormat="true" ht="26" customHeight="true" spans="1:48">
      <c r="A72" s="15">
        <v>66</v>
      </c>
      <c r="B72" s="16"/>
      <c r="C72" s="16" t="s">
        <v>166</v>
      </c>
      <c r="D72" s="16">
        <v>442</v>
      </c>
      <c r="E72" s="16">
        <v>351</v>
      </c>
      <c r="F72" s="38" t="s">
        <v>167</v>
      </c>
      <c r="G72" s="16">
        <v>15</v>
      </c>
      <c r="H72" s="16">
        <v>13</v>
      </c>
      <c r="I72" s="16"/>
      <c r="J72" s="16"/>
      <c r="K72" s="16">
        <v>13</v>
      </c>
      <c r="L72" s="16"/>
      <c r="M72" s="16">
        <v>2</v>
      </c>
      <c r="N72" s="16"/>
      <c r="O72" s="17"/>
      <c r="P72" s="17">
        <v>1</v>
      </c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</row>
    <row r="73" s="1" customFormat="true" ht="26" customHeight="true" spans="1:48">
      <c r="A73" s="15">
        <v>67</v>
      </c>
      <c r="B73" s="16"/>
      <c r="C73" s="16" t="s">
        <v>168</v>
      </c>
      <c r="D73" s="16">
        <v>736</v>
      </c>
      <c r="E73" s="16">
        <v>520</v>
      </c>
      <c r="F73" s="38" t="s">
        <v>169</v>
      </c>
      <c r="G73" s="16">
        <v>9</v>
      </c>
      <c r="H73" s="16">
        <v>8</v>
      </c>
      <c r="I73" s="16"/>
      <c r="J73" s="16"/>
      <c r="K73" s="16">
        <v>8</v>
      </c>
      <c r="L73" s="16"/>
      <c r="M73" s="16">
        <v>1</v>
      </c>
      <c r="N73" s="16"/>
      <c r="O73" s="17"/>
      <c r="P73" s="17">
        <v>1</v>
      </c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</row>
    <row r="74" s="1" customFormat="true" ht="26" customHeight="true" spans="1:48">
      <c r="A74" s="15">
        <v>68</v>
      </c>
      <c r="B74" s="16"/>
      <c r="C74" s="16" t="s">
        <v>170</v>
      </c>
      <c r="D74" s="16">
        <v>1476</v>
      </c>
      <c r="E74" s="16">
        <v>986</v>
      </c>
      <c r="F74" s="38" t="s">
        <v>171</v>
      </c>
      <c r="G74" s="16">
        <v>20</v>
      </c>
      <c r="H74" s="16">
        <v>12</v>
      </c>
      <c r="I74" s="16"/>
      <c r="J74" s="16"/>
      <c r="K74" s="16">
        <v>12</v>
      </c>
      <c r="L74" s="16"/>
      <c r="M74" s="16">
        <v>8</v>
      </c>
      <c r="N74" s="16"/>
      <c r="O74" s="17"/>
      <c r="P74" s="17">
        <v>1</v>
      </c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</row>
    <row r="75" s="7" customFormat="true" ht="26" customHeight="true" spans="1:48">
      <c r="A75" s="15">
        <v>69</v>
      </c>
      <c r="B75" s="36" t="s">
        <v>172</v>
      </c>
      <c r="C75" s="24" t="s">
        <v>173</v>
      </c>
      <c r="D75" s="24">
        <v>2376</v>
      </c>
      <c r="E75" s="24">
        <v>685</v>
      </c>
      <c r="F75" s="46" t="s">
        <v>174</v>
      </c>
      <c r="G75" s="24">
        <v>10</v>
      </c>
      <c r="H75" s="24">
        <v>7</v>
      </c>
      <c r="I75" s="24"/>
      <c r="J75" s="24"/>
      <c r="K75" s="24">
        <v>7</v>
      </c>
      <c r="L75" s="24"/>
      <c r="M75" s="24"/>
      <c r="N75" s="24"/>
      <c r="O75" s="24">
        <v>3</v>
      </c>
      <c r="P75" s="25">
        <v>1</v>
      </c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</row>
    <row r="76" s="7" customFormat="true" ht="26" customHeight="true" spans="1:48">
      <c r="A76" s="15">
        <v>70</v>
      </c>
      <c r="B76" s="36"/>
      <c r="C76" s="24" t="s">
        <v>175</v>
      </c>
      <c r="D76" s="24">
        <v>1953</v>
      </c>
      <c r="E76" s="24">
        <v>560</v>
      </c>
      <c r="F76" s="46" t="s">
        <v>176</v>
      </c>
      <c r="G76" s="24">
        <v>16</v>
      </c>
      <c r="H76" s="24">
        <v>11</v>
      </c>
      <c r="I76" s="24"/>
      <c r="J76" s="24"/>
      <c r="K76" s="24">
        <v>11</v>
      </c>
      <c r="L76" s="24"/>
      <c r="M76" s="24"/>
      <c r="N76" s="24"/>
      <c r="O76" s="24">
        <v>5</v>
      </c>
      <c r="P76" s="25">
        <v>1</v>
      </c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</row>
    <row r="77" s="7" customFormat="true" ht="26" customHeight="true" spans="1:16">
      <c r="A77" s="15">
        <v>71</v>
      </c>
      <c r="B77" s="36"/>
      <c r="C77" s="24" t="s">
        <v>177</v>
      </c>
      <c r="D77" s="24">
        <v>428</v>
      </c>
      <c r="E77" s="24">
        <v>251</v>
      </c>
      <c r="F77" s="46" t="s">
        <v>178</v>
      </c>
      <c r="G77" s="24">
        <v>10</v>
      </c>
      <c r="H77" s="24">
        <v>7</v>
      </c>
      <c r="I77" s="24"/>
      <c r="J77" s="24"/>
      <c r="K77" s="24">
        <v>7</v>
      </c>
      <c r="L77" s="24"/>
      <c r="M77" s="24"/>
      <c r="N77" s="24"/>
      <c r="O77" s="24">
        <v>3</v>
      </c>
      <c r="P77" s="25">
        <v>1</v>
      </c>
    </row>
    <row r="78" s="7" customFormat="true" ht="26" customHeight="true" spans="1:48">
      <c r="A78" s="15">
        <v>72</v>
      </c>
      <c r="B78" s="36"/>
      <c r="C78" s="24" t="s">
        <v>179</v>
      </c>
      <c r="D78" s="24">
        <v>725</v>
      </c>
      <c r="E78" s="24">
        <v>398</v>
      </c>
      <c r="F78" s="46" t="s">
        <v>180</v>
      </c>
      <c r="G78" s="24">
        <v>10</v>
      </c>
      <c r="H78" s="24">
        <v>7</v>
      </c>
      <c r="I78" s="24"/>
      <c r="J78" s="24"/>
      <c r="K78" s="24">
        <v>7</v>
      </c>
      <c r="L78" s="24"/>
      <c r="M78" s="24"/>
      <c r="N78" s="24"/>
      <c r="O78" s="24">
        <v>3</v>
      </c>
      <c r="P78" s="25">
        <v>1</v>
      </c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</row>
    <row r="79" s="7" customFormat="true" ht="26" customHeight="true" spans="1:48">
      <c r="A79" s="15">
        <v>73</v>
      </c>
      <c r="B79" s="36"/>
      <c r="C79" s="24" t="s">
        <v>181</v>
      </c>
      <c r="D79" s="24">
        <v>575</v>
      </c>
      <c r="E79" s="24">
        <v>325</v>
      </c>
      <c r="F79" s="46" t="s">
        <v>182</v>
      </c>
      <c r="G79" s="24">
        <v>10</v>
      </c>
      <c r="H79" s="24">
        <v>7</v>
      </c>
      <c r="I79" s="24"/>
      <c r="J79" s="24"/>
      <c r="K79" s="24">
        <v>7</v>
      </c>
      <c r="L79" s="24"/>
      <c r="M79" s="24"/>
      <c r="N79" s="24"/>
      <c r="O79" s="24">
        <v>3</v>
      </c>
      <c r="P79" s="25">
        <v>1</v>
      </c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</row>
    <row r="80" s="7" customFormat="true" ht="26" customHeight="true" spans="1:48">
      <c r="A80" s="15">
        <v>74</v>
      </c>
      <c r="B80" s="36"/>
      <c r="C80" s="24" t="s">
        <v>183</v>
      </c>
      <c r="D80" s="24">
        <v>1128</v>
      </c>
      <c r="E80" s="24">
        <v>500</v>
      </c>
      <c r="F80" s="46" t="s">
        <v>184</v>
      </c>
      <c r="G80" s="24">
        <v>13</v>
      </c>
      <c r="H80" s="24">
        <v>11</v>
      </c>
      <c r="I80" s="24"/>
      <c r="J80" s="24"/>
      <c r="K80" s="24">
        <v>11</v>
      </c>
      <c r="L80" s="24"/>
      <c r="M80" s="24"/>
      <c r="N80" s="24"/>
      <c r="O80" s="24">
        <v>2</v>
      </c>
      <c r="P80" s="25">
        <v>1</v>
      </c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</row>
    <row r="81" s="7" customFormat="true" ht="26" customHeight="true" spans="1:48">
      <c r="A81" s="15">
        <v>75</v>
      </c>
      <c r="B81" s="36"/>
      <c r="C81" s="24" t="s">
        <v>185</v>
      </c>
      <c r="D81" s="24">
        <v>917</v>
      </c>
      <c r="E81" s="24">
        <v>521</v>
      </c>
      <c r="F81" s="46" t="s">
        <v>186</v>
      </c>
      <c r="G81" s="24">
        <v>18</v>
      </c>
      <c r="H81" s="24">
        <v>15</v>
      </c>
      <c r="I81" s="24"/>
      <c r="J81" s="24"/>
      <c r="K81" s="24">
        <v>15</v>
      </c>
      <c r="L81" s="24"/>
      <c r="M81" s="24"/>
      <c r="N81" s="24"/>
      <c r="O81" s="24">
        <v>3</v>
      </c>
      <c r="P81" s="25">
        <v>1</v>
      </c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</row>
    <row r="82" s="1" customFormat="true" ht="26" customHeight="true" spans="1:48">
      <c r="A82" s="15">
        <v>76</v>
      </c>
      <c r="B82" s="63" t="s">
        <v>187</v>
      </c>
      <c r="C82" s="16" t="s">
        <v>188</v>
      </c>
      <c r="D82" s="16">
        <v>931</v>
      </c>
      <c r="E82" s="16">
        <v>323</v>
      </c>
      <c r="F82" s="47" t="s">
        <v>189</v>
      </c>
      <c r="G82" s="16">
        <v>10</v>
      </c>
      <c r="H82" s="16">
        <v>7</v>
      </c>
      <c r="I82" s="17"/>
      <c r="J82" s="17"/>
      <c r="K82" s="16">
        <v>7</v>
      </c>
      <c r="L82" s="17"/>
      <c r="M82" s="16"/>
      <c r="N82" s="16"/>
      <c r="O82" s="16">
        <v>3</v>
      </c>
      <c r="P82" s="28">
        <v>1</v>
      </c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</row>
    <row r="83" s="1" customFormat="true" ht="26" customHeight="true" spans="1:48">
      <c r="A83" s="15">
        <v>77</v>
      </c>
      <c r="B83" s="63"/>
      <c r="C83" s="16" t="s">
        <v>190</v>
      </c>
      <c r="D83" s="16">
        <v>698</v>
      </c>
      <c r="E83" s="16">
        <v>367</v>
      </c>
      <c r="F83" s="47" t="s">
        <v>191</v>
      </c>
      <c r="G83" s="16">
        <v>10</v>
      </c>
      <c r="H83" s="16">
        <v>7</v>
      </c>
      <c r="I83" s="17"/>
      <c r="J83" s="16"/>
      <c r="K83" s="16">
        <v>7</v>
      </c>
      <c r="L83" s="16"/>
      <c r="M83" s="16"/>
      <c r="N83" s="16"/>
      <c r="O83" s="17">
        <v>3</v>
      </c>
      <c r="P83" s="28">
        <v>1</v>
      </c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</row>
    <row r="84" s="1" customFormat="true" ht="26" customHeight="true" spans="1:48">
      <c r="A84" s="15">
        <v>78</v>
      </c>
      <c r="B84" s="63"/>
      <c r="C84" s="16" t="s">
        <v>192</v>
      </c>
      <c r="D84" s="16">
        <v>655</v>
      </c>
      <c r="E84" s="16">
        <v>423</v>
      </c>
      <c r="F84" s="47" t="s">
        <v>193</v>
      </c>
      <c r="G84" s="16">
        <v>28</v>
      </c>
      <c r="H84" s="16">
        <v>7</v>
      </c>
      <c r="I84" s="17"/>
      <c r="J84" s="16"/>
      <c r="K84" s="16">
        <v>7</v>
      </c>
      <c r="L84" s="16">
        <v>21</v>
      </c>
      <c r="M84" s="16"/>
      <c r="N84" s="16"/>
      <c r="O84" s="17"/>
      <c r="P84" s="28">
        <v>1</v>
      </c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</row>
    <row r="85" s="1" customFormat="true" ht="26" customHeight="true" spans="1:48">
      <c r="A85" s="15">
        <v>79</v>
      </c>
      <c r="B85" s="63"/>
      <c r="C85" s="16" t="s">
        <v>194</v>
      </c>
      <c r="D85" s="16">
        <v>365</v>
      </c>
      <c r="E85" s="16">
        <v>167</v>
      </c>
      <c r="F85" s="47" t="s">
        <v>195</v>
      </c>
      <c r="G85" s="16">
        <v>10</v>
      </c>
      <c r="H85" s="16">
        <v>7</v>
      </c>
      <c r="I85" s="17"/>
      <c r="J85" s="17"/>
      <c r="K85" s="16">
        <v>7</v>
      </c>
      <c r="L85" s="17"/>
      <c r="M85" s="16"/>
      <c r="N85" s="16"/>
      <c r="O85" s="17">
        <v>3</v>
      </c>
      <c r="P85" s="28">
        <v>1</v>
      </c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</row>
    <row r="86" s="1" customFormat="true" ht="30" customHeight="true" spans="1:48">
      <c r="A86" s="15">
        <v>80</v>
      </c>
      <c r="B86" s="31" t="s">
        <v>196</v>
      </c>
      <c r="C86" s="17" t="s">
        <v>197</v>
      </c>
      <c r="D86" s="17">
        <v>1386</v>
      </c>
      <c r="E86" s="17">
        <v>538</v>
      </c>
      <c r="F86" s="39" t="s">
        <v>198</v>
      </c>
      <c r="G86" s="17">
        <v>15</v>
      </c>
      <c r="H86" s="17">
        <v>7</v>
      </c>
      <c r="I86" s="17"/>
      <c r="J86" s="17"/>
      <c r="K86" s="17">
        <v>7</v>
      </c>
      <c r="L86" s="17"/>
      <c r="M86" s="17"/>
      <c r="N86" s="17"/>
      <c r="O86" s="17">
        <v>8</v>
      </c>
      <c r="P86" s="17">
        <v>1</v>
      </c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</row>
    <row r="87" s="1" customFormat="true" ht="33" customHeight="true" spans="1:48">
      <c r="A87" s="15">
        <v>81</v>
      </c>
      <c r="B87" s="31"/>
      <c r="C87" s="17" t="s">
        <v>199</v>
      </c>
      <c r="D87" s="17">
        <v>963</v>
      </c>
      <c r="E87" s="17">
        <v>398</v>
      </c>
      <c r="F87" s="39" t="s">
        <v>200</v>
      </c>
      <c r="G87" s="17">
        <v>20</v>
      </c>
      <c r="H87" s="17">
        <v>8</v>
      </c>
      <c r="I87" s="17"/>
      <c r="J87" s="17"/>
      <c r="K87" s="17">
        <v>8</v>
      </c>
      <c r="L87" s="17"/>
      <c r="M87" s="17"/>
      <c r="N87" s="17"/>
      <c r="O87" s="17">
        <v>12</v>
      </c>
      <c r="P87" s="17">
        <v>1</v>
      </c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</row>
    <row r="88" s="1" customFormat="true" ht="35" customHeight="true" spans="1:48">
      <c r="A88" s="15">
        <v>82</v>
      </c>
      <c r="B88" s="31"/>
      <c r="C88" s="17" t="s">
        <v>201</v>
      </c>
      <c r="D88" s="17">
        <v>1069</v>
      </c>
      <c r="E88" s="17">
        <v>780</v>
      </c>
      <c r="F88" s="39" t="s">
        <v>202</v>
      </c>
      <c r="G88" s="17">
        <v>10</v>
      </c>
      <c r="H88" s="17">
        <v>7</v>
      </c>
      <c r="I88" s="17"/>
      <c r="J88" s="17"/>
      <c r="K88" s="17">
        <v>7</v>
      </c>
      <c r="L88" s="17"/>
      <c r="M88" s="17"/>
      <c r="N88" s="17"/>
      <c r="O88" s="17">
        <v>3</v>
      </c>
      <c r="P88" s="17">
        <v>1</v>
      </c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</row>
    <row r="89" s="1" customFormat="true" ht="35" customHeight="true" spans="1:48">
      <c r="A89" s="15">
        <v>83</v>
      </c>
      <c r="B89" s="31"/>
      <c r="C89" s="16" t="s">
        <v>203</v>
      </c>
      <c r="D89" s="16">
        <v>324</v>
      </c>
      <c r="E89" s="16">
        <v>185</v>
      </c>
      <c r="F89" s="38" t="s">
        <v>204</v>
      </c>
      <c r="G89" s="16">
        <v>20</v>
      </c>
      <c r="H89" s="16">
        <v>8</v>
      </c>
      <c r="I89" s="16"/>
      <c r="J89" s="16"/>
      <c r="K89" s="16">
        <v>8</v>
      </c>
      <c r="L89" s="16"/>
      <c r="M89" s="16"/>
      <c r="N89" s="16"/>
      <c r="O89" s="17">
        <v>12</v>
      </c>
      <c r="P89" s="17">
        <v>1</v>
      </c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</row>
    <row r="90" s="1" customFormat="true" ht="35" customHeight="true" spans="1:48">
      <c r="A90" s="15">
        <v>84</v>
      </c>
      <c r="B90" s="31"/>
      <c r="C90" s="17" t="s">
        <v>205</v>
      </c>
      <c r="D90" s="17">
        <v>939</v>
      </c>
      <c r="E90" s="17">
        <v>503</v>
      </c>
      <c r="F90" s="39" t="s">
        <v>206</v>
      </c>
      <c r="G90" s="17">
        <v>15</v>
      </c>
      <c r="H90" s="17">
        <v>7</v>
      </c>
      <c r="I90" s="17"/>
      <c r="J90" s="17"/>
      <c r="K90" s="17">
        <v>7</v>
      </c>
      <c r="L90" s="17"/>
      <c r="M90" s="17"/>
      <c r="N90" s="17"/>
      <c r="O90" s="17">
        <v>8</v>
      </c>
      <c r="P90" s="17">
        <v>1</v>
      </c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</row>
    <row r="91" s="1" customFormat="true" ht="26" customHeight="true" spans="1:48">
      <c r="A91" s="15">
        <v>85</v>
      </c>
      <c r="B91" s="31"/>
      <c r="C91" s="17" t="s">
        <v>207</v>
      </c>
      <c r="D91" s="17">
        <v>803</v>
      </c>
      <c r="E91" s="17">
        <v>125</v>
      </c>
      <c r="F91" s="39" t="s">
        <v>208</v>
      </c>
      <c r="G91" s="17">
        <v>10</v>
      </c>
      <c r="H91" s="17">
        <v>7</v>
      </c>
      <c r="I91" s="17"/>
      <c r="J91" s="17"/>
      <c r="K91" s="17">
        <v>7</v>
      </c>
      <c r="L91" s="17"/>
      <c r="M91" s="17"/>
      <c r="N91" s="17"/>
      <c r="O91" s="17">
        <v>3</v>
      </c>
      <c r="P91" s="17">
        <v>1</v>
      </c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</row>
    <row r="92" s="1" customFormat="true" ht="51" customHeight="true" spans="1:48">
      <c r="A92" s="15">
        <v>86</v>
      </c>
      <c r="B92" s="64" t="s">
        <v>209</v>
      </c>
      <c r="C92" s="65" t="s">
        <v>210</v>
      </c>
      <c r="D92" s="65">
        <v>2313</v>
      </c>
      <c r="E92" s="66">
        <v>1054</v>
      </c>
      <c r="F92" s="38" t="s">
        <v>211</v>
      </c>
      <c r="G92" s="67">
        <v>15</v>
      </c>
      <c r="H92" s="67">
        <v>10</v>
      </c>
      <c r="I92" s="69"/>
      <c r="J92" s="67"/>
      <c r="K92" s="69">
        <v>10</v>
      </c>
      <c r="L92" s="70">
        <v>5</v>
      </c>
      <c r="M92" s="71"/>
      <c r="N92" s="70"/>
      <c r="O92" s="25">
        <v>0</v>
      </c>
      <c r="P92" s="25">
        <v>1</v>
      </c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</row>
    <row r="93" spans="8:8">
      <c r="H93" s="68"/>
    </row>
  </sheetData>
  <autoFilter ref="A1:P93">
    <extLst/>
  </autoFilter>
  <mergeCells count="21">
    <mergeCell ref="A1:P1"/>
    <mergeCell ref="B3:C3"/>
    <mergeCell ref="D3:E3"/>
    <mergeCell ref="H3:K3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I4:I5"/>
    <mergeCell ref="J4:J5"/>
    <mergeCell ref="K4:K5"/>
    <mergeCell ref="L3:L5"/>
    <mergeCell ref="M3:M5"/>
    <mergeCell ref="N3:N5"/>
    <mergeCell ref="O3:O5"/>
    <mergeCell ref="P3:P5"/>
  </mergeCells>
  <pageMargins left="0.708333333333333" right="0.708333333333333" top="0.629861111111111" bottom="0.629861111111111" header="0.196527777777778" footer="0.118055555555556"/>
  <pageSetup paperSize="9" scale="65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陈开旺</dc:creator>
  <cp:lastModifiedBy>吴高群</cp:lastModifiedBy>
  <dcterms:created xsi:type="dcterms:W3CDTF">2020-02-03T01:21:00Z</dcterms:created>
  <cp:lastPrinted>2021-04-16T23:52:00Z</cp:lastPrinted>
  <dcterms:modified xsi:type="dcterms:W3CDTF">2026-06-10T15:51:07Z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