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2"/>
  </bookViews>
  <sheets>
    <sheet name="2018" sheetId="1" r:id="rId1"/>
    <sheet name="2019" sheetId="2" r:id="rId2"/>
    <sheet name="2020" sheetId="3" r:id="rId3"/>
  </sheets>
  <definedNames/>
  <calcPr fullCalcOnLoad="1"/>
</workbook>
</file>

<file path=xl/sharedStrings.xml><?xml version="1.0" encoding="utf-8"?>
<sst xmlns="http://schemas.openxmlformats.org/spreadsheetml/2006/main" count="3054" uniqueCount="985">
  <si>
    <t>2018年脱贫攻坚项目库建设县级汇总表</t>
  </si>
  <si>
    <t>填报单位：     县扶贫办                                       填报时间：</t>
  </si>
  <si>
    <t>项目类别</t>
  </si>
  <si>
    <t>填报单位</t>
  </si>
  <si>
    <t>序号</t>
  </si>
  <si>
    <t>项目名称</t>
  </si>
  <si>
    <t>项目类型</t>
  </si>
  <si>
    <t>开工时间</t>
  </si>
  <si>
    <t>竣工时间</t>
  </si>
  <si>
    <t>建设规模</t>
  </si>
  <si>
    <t>建设性质</t>
  </si>
  <si>
    <t>项目地点</t>
  </si>
  <si>
    <t>实施单位</t>
  </si>
  <si>
    <t>主管单位</t>
  </si>
  <si>
    <t>资金来源</t>
  </si>
  <si>
    <t>资金规模</t>
  </si>
  <si>
    <t>绩效目标</t>
  </si>
  <si>
    <t>减贫带贫机制</t>
  </si>
  <si>
    <t>备注</t>
  </si>
  <si>
    <t>基础设施和公共服务</t>
  </si>
  <si>
    <t>湖美</t>
  </si>
  <si>
    <t>岬才村生产灌溉水渠项目</t>
  </si>
  <si>
    <t>小型水利工程</t>
  </si>
  <si>
    <t>2018年11月1日</t>
  </si>
  <si>
    <t>2018年12月31日</t>
  </si>
  <si>
    <t>长约300米</t>
  </si>
  <si>
    <t>新建</t>
  </si>
  <si>
    <t>岬才村</t>
  </si>
  <si>
    <t>湖美乡人民政府</t>
  </si>
  <si>
    <t>财政专项扶贫资金</t>
  </si>
  <si>
    <t>带动贫困村发展</t>
  </si>
  <si>
    <t>为贫困村生产提供便利，通过带动发展产业实现贫困村增收脱贫，全村受益。</t>
  </si>
  <si>
    <t>旺建村仙水渠灌溉项目</t>
  </si>
  <si>
    <t>2018年10月1日</t>
  </si>
  <si>
    <t>旺建村</t>
  </si>
  <si>
    <t>吴山</t>
  </si>
  <si>
    <t>和洋至下尤公路扩宽6.5米工程建设</t>
  </si>
  <si>
    <t>村组  道路</t>
  </si>
  <si>
    <t>2018.05</t>
  </si>
  <si>
    <t>2019.02</t>
  </si>
  <si>
    <t>4.2   公里</t>
  </si>
  <si>
    <t>扩建</t>
  </si>
  <si>
    <t>阳春村</t>
  </si>
  <si>
    <t>村集体</t>
  </si>
  <si>
    <t>吴山镇人民政府</t>
  </si>
  <si>
    <t>2018年度第一批中央财政扶贫资金、2018年度市级扶贫开发重点村帮扶资金、省市补助资金、自筹资金</t>
  </si>
  <si>
    <t>完善贫困村基础设施建设</t>
  </si>
  <si>
    <t>通过扩宽贫困村道路建设,改善贫困村群众生产生活条件</t>
  </si>
  <si>
    <t>村道建设</t>
  </si>
  <si>
    <t>2018.09</t>
  </si>
  <si>
    <t>2019.06</t>
  </si>
  <si>
    <t>5.182公里</t>
  </si>
  <si>
    <t>改建</t>
  </si>
  <si>
    <t>锦山村</t>
  </si>
  <si>
    <t>财政资金</t>
  </si>
  <si>
    <t>完善空壳村基础设施建设</t>
  </si>
  <si>
    <t>通过空壳村道路建设,改善空壳村群众生产生活条件</t>
  </si>
  <si>
    <t>入户路建设</t>
  </si>
  <si>
    <t>入户路</t>
  </si>
  <si>
    <t>2018.12</t>
  </si>
  <si>
    <t>2019.12</t>
  </si>
  <si>
    <t>1公里</t>
  </si>
  <si>
    <t>程堂村</t>
  </si>
  <si>
    <t>贫困户</t>
  </si>
  <si>
    <t>完善贫困户住房基础设施</t>
  </si>
  <si>
    <t>通过贫困户入户路建设，改善贫困户5户22人居住条件</t>
  </si>
  <si>
    <t>受益贫困户（陈建东、郭玉香、陈诗章、刘丽娟、陈欣怡、陈荣义、陈广杨、陈培惠、陈兴恭、陈荣剑、林省、陈泗滨、陈联城、林秀华、陈志远、陈志江、陈沁萍、陈有未、朱亚算、陈福中、陈女杰、涂票）</t>
  </si>
  <si>
    <t>谢洋</t>
  </si>
  <si>
    <t>扶贫厂房</t>
  </si>
  <si>
    <t>加工业</t>
  </si>
  <si>
    <t>2018年</t>
  </si>
  <si>
    <t>2019年</t>
  </si>
  <si>
    <t>占地面积120平方米、建筑面积420平方米</t>
  </si>
  <si>
    <t>三和新村</t>
  </si>
  <si>
    <t>谢洋村</t>
  </si>
  <si>
    <t>谢洋乡政府</t>
  </si>
  <si>
    <t>财政</t>
  </si>
  <si>
    <t>扶贫文化长廊</t>
  </si>
  <si>
    <t>文化设施</t>
  </si>
  <si>
    <t>110米</t>
  </si>
  <si>
    <t>路灯</t>
  </si>
  <si>
    <t>其他</t>
  </si>
  <si>
    <t>125盏</t>
  </si>
  <si>
    <t>村干道及周围</t>
  </si>
  <si>
    <t>自来水</t>
  </si>
  <si>
    <t>饮水安全</t>
  </si>
  <si>
    <t>水池250立方米、管道85公里</t>
  </si>
  <si>
    <t>大安</t>
  </si>
  <si>
    <t>和春村</t>
  </si>
  <si>
    <t>排水工程</t>
  </si>
  <si>
    <t>120米</t>
  </si>
  <si>
    <t>坑口村</t>
  </si>
  <si>
    <t>饮用水</t>
  </si>
  <si>
    <t>10立方米</t>
  </si>
  <si>
    <t>奇韬</t>
  </si>
  <si>
    <t>奇韬村路灯</t>
  </si>
  <si>
    <t>基础设施</t>
  </si>
  <si>
    <t>32盏</t>
  </si>
  <si>
    <t>续建</t>
  </si>
  <si>
    <t>奇韬村</t>
  </si>
  <si>
    <t>奇韬镇</t>
  </si>
  <si>
    <t>改善生活条件</t>
  </si>
  <si>
    <t>稳定脱贫</t>
  </si>
  <si>
    <t>已补4.12万</t>
  </si>
  <si>
    <t>自来水改造</t>
  </si>
  <si>
    <t>引水坝1座、沉沙池1座、粗滤池1座、净水器1套、蓄水池1座、管网9830米</t>
  </si>
  <si>
    <t>改善饮水质量</t>
  </si>
  <si>
    <t>解决整个贫困村农户饮水问题</t>
  </si>
  <si>
    <t>东佳村主干道路灯</t>
  </si>
  <si>
    <t>35盏</t>
  </si>
  <si>
    <t xml:space="preserve">东佳村 </t>
  </si>
  <si>
    <t>已补9.1万</t>
  </si>
  <si>
    <t>均溪</t>
  </si>
  <si>
    <t>2018.10.01</t>
  </si>
  <si>
    <t>占地面积800平方米</t>
  </si>
  <si>
    <t>周田村村部</t>
  </si>
  <si>
    <t>周田村委会</t>
  </si>
  <si>
    <t>均溪镇政府</t>
  </si>
  <si>
    <t>村级自筹及上级补助</t>
  </si>
  <si>
    <t>解决村民文化、休闲、娱乐、购物场所</t>
  </si>
  <si>
    <t>2018.9.1</t>
  </si>
  <si>
    <t>净化器两个、沉淀池两个，引水管3.8公里</t>
  </si>
  <si>
    <t>周田村坂尾、后坑村</t>
  </si>
  <si>
    <t>确保饮用水达到安全标准</t>
  </si>
  <si>
    <t>老年活动中心</t>
  </si>
  <si>
    <t>建筑占地面积168平方米</t>
  </si>
  <si>
    <t>樟树自然村</t>
  </si>
  <si>
    <t>许思坑村</t>
  </si>
  <si>
    <t>公共卫生厕所</t>
  </si>
  <si>
    <t>新建5个厕所</t>
  </si>
  <si>
    <t>坂尾、后坑、茅处、绿树林、村部</t>
  </si>
  <si>
    <t>解决村民公共卫生问题</t>
  </si>
  <si>
    <t>道路修缮</t>
  </si>
  <si>
    <t>路基掏空四处</t>
  </si>
  <si>
    <t>修缮</t>
  </si>
  <si>
    <t>金岭村委会</t>
  </si>
  <si>
    <t>排除道路危险</t>
  </si>
  <si>
    <t>建设</t>
  </si>
  <si>
    <t>澄江洋洋头坂修复工程</t>
  </si>
  <si>
    <t>修复</t>
  </si>
  <si>
    <t>小型</t>
  </si>
  <si>
    <t>澄江</t>
  </si>
  <si>
    <t>建国村</t>
  </si>
  <si>
    <t>建设镇政府</t>
  </si>
  <si>
    <t>自筹与上级争取</t>
  </si>
  <si>
    <t>罗割坑水渠修复工程</t>
  </si>
  <si>
    <t>游客服务中心和澄江生产队部改造工程</t>
  </si>
  <si>
    <t>改造</t>
  </si>
  <si>
    <t>400平方</t>
  </si>
  <si>
    <t>华兴</t>
  </si>
  <si>
    <t>自来水工程</t>
  </si>
  <si>
    <t>引水管10公里</t>
  </si>
  <si>
    <t>早兴村</t>
  </si>
  <si>
    <t>华兴镇</t>
  </si>
  <si>
    <t>财政资金和定点扶贫资金</t>
  </si>
  <si>
    <t>解决1500人饮用水问题</t>
  </si>
  <si>
    <t>前坪</t>
  </si>
  <si>
    <t>中洋片机耕道建设</t>
  </si>
  <si>
    <t>村组道路</t>
  </si>
  <si>
    <t>3.5米*500米</t>
  </si>
  <si>
    <t>上地村</t>
  </si>
  <si>
    <t>上地村集体</t>
  </si>
  <si>
    <t>前坪乡政府</t>
  </si>
  <si>
    <t>上级补助</t>
  </si>
  <si>
    <t>方便生产生活条件</t>
  </si>
  <si>
    <t>梅山</t>
  </si>
  <si>
    <t>梅山村黄龙山机耕道建设项目</t>
  </si>
  <si>
    <t>3.5米*700米</t>
  </si>
  <si>
    <t>梅山村</t>
  </si>
  <si>
    <t>梅山村村民委员会</t>
  </si>
  <si>
    <t>梅山镇人民政府</t>
  </si>
  <si>
    <t>石牌</t>
  </si>
  <si>
    <t>际头洋新村道路硬化二期</t>
  </si>
  <si>
    <t>水泥硬化1200平米长：200米宽:6米</t>
  </si>
  <si>
    <t>下洋村际头洋</t>
  </si>
  <si>
    <t>下洋村</t>
  </si>
  <si>
    <t>37户（贫困户4户）</t>
  </si>
  <si>
    <t>际头洋新村道路硬化三期</t>
  </si>
  <si>
    <t>水泥硬化600平米长：100米宽:6米</t>
  </si>
  <si>
    <t>屏山乡人民政府</t>
  </si>
  <si>
    <t>90米</t>
  </si>
  <si>
    <t>美阳村</t>
  </si>
  <si>
    <t>屏山乡</t>
  </si>
  <si>
    <t>带动贫困户脱贫</t>
  </si>
  <si>
    <t>受益贫困人数</t>
  </si>
  <si>
    <t>道路硬化</t>
  </si>
  <si>
    <t>2018.10</t>
  </si>
  <si>
    <t>2.2公里</t>
  </si>
  <si>
    <t>玉屏村</t>
  </si>
  <si>
    <t>太华</t>
  </si>
  <si>
    <t>中洋桥、路</t>
  </si>
  <si>
    <t>400米</t>
  </si>
  <si>
    <t>魁城村</t>
  </si>
  <si>
    <t>太华镇人民政府</t>
  </si>
  <si>
    <t>财政、自筹</t>
  </si>
  <si>
    <t>3889人使用</t>
  </si>
  <si>
    <t>魁城村民收益</t>
  </si>
  <si>
    <t>2千米</t>
  </si>
  <si>
    <t>高星村</t>
  </si>
  <si>
    <t>430人使用</t>
  </si>
  <si>
    <t>高星村民收益</t>
  </si>
  <si>
    <t>桃源</t>
  </si>
  <si>
    <t>大田县桃源镇前村村灌溉水渠修复项目</t>
  </si>
  <si>
    <t>修复水渠长度4.6km，恢复灌溉面积380亩</t>
  </si>
  <si>
    <t>前村村安和片</t>
  </si>
  <si>
    <t>桃源镇前村村</t>
  </si>
  <si>
    <t>桃源镇人民政府</t>
  </si>
  <si>
    <t>村级自筹、上级补助</t>
  </si>
  <si>
    <t>通过改善农村基础设施，带动贫困村脱贫</t>
  </si>
  <si>
    <t>大田县桃源镇前村村安全饮用水提升改造项目</t>
  </si>
  <si>
    <t>铺设安装PE管道5km，新做50M3蓄水池2个</t>
  </si>
  <si>
    <t>改扩建</t>
  </si>
  <si>
    <t>大田县桃源镇前村村道路硬化项目</t>
  </si>
  <si>
    <t>道路硬化长度3.5km，宽3.0m</t>
  </si>
  <si>
    <t>前村村</t>
  </si>
  <si>
    <t>桃源镇政府</t>
  </si>
  <si>
    <t>上级补助及村级自筹</t>
  </si>
  <si>
    <t>大田县桃源镇前村安和自然村小流域综合治理项目</t>
  </si>
  <si>
    <t>2019.11</t>
  </si>
  <si>
    <t>河道清淤疏浚2km,新建护岸1.2km</t>
  </si>
  <si>
    <t>前村安和自然村</t>
  </si>
  <si>
    <t>大田县桃源镇前村村安和自然村村内道路硬化项目</t>
  </si>
  <si>
    <t>道路硬化长度2.6km，宽3.0m</t>
  </si>
  <si>
    <t>前村村安和自然村</t>
  </si>
  <si>
    <t>后坑尾道路硬化</t>
  </si>
  <si>
    <t>2公里3米宽道路硬化</t>
  </si>
  <si>
    <t>上举村后坑尾</t>
  </si>
  <si>
    <t>桃源镇上举村</t>
  </si>
  <si>
    <r>
      <t>大田县桃源镇东坂畲族村湖</t>
    </r>
    <r>
      <rPr>
        <sz val="10"/>
        <color indexed="8"/>
        <rFont val="宋体"/>
        <family val="0"/>
      </rPr>
      <t>坵</t>
    </r>
    <r>
      <rPr>
        <sz val="10"/>
        <color indexed="8"/>
        <rFont val="仿宋_GB2312"/>
        <family val="3"/>
      </rPr>
      <t>头安全饮用水提升改造项目</t>
    </r>
  </si>
  <si>
    <r>
      <t>铺设安装PE管道2km；新做50</t>
    </r>
    <r>
      <rPr>
        <sz val="10"/>
        <color indexed="8"/>
        <rFont val="宋体"/>
        <family val="0"/>
      </rPr>
      <t>㎥</t>
    </r>
    <r>
      <rPr>
        <sz val="10"/>
        <color indexed="8"/>
        <rFont val="仿宋_GB2312"/>
        <family val="3"/>
      </rPr>
      <t>蓄水池1个</t>
    </r>
  </si>
  <si>
    <t>桃源镇东坂村</t>
  </si>
  <si>
    <t>通过改善农村基础设施，带动贫困村发展</t>
  </si>
  <si>
    <t>坂畲族村坑里安全饮用水提升改造项目</t>
  </si>
  <si>
    <r>
      <t>铺设安装PE管道3km；新做50</t>
    </r>
    <r>
      <rPr>
        <sz val="10"/>
        <color indexed="8"/>
        <rFont val="宋体"/>
        <family val="0"/>
      </rPr>
      <t>㎥</t>
    </r>
    <r>
      <rPr>
        <sz val="10"/>
        <color indexed="8"/>
        <rFont val="仿宋_GB2312"/>
        <family val="3"/>
      </rPr>
      <t>蓄水池1个</t>
    </r>
  </si>
  <si>
    <t>大田县桃源镇东坂畲族村下东坂安全饮用水提升改造项目</t>
  </si>
  <si>
    <t>武陵</t>
  </si>
  <si>
    <r>
      <t>乌子</t>
    </r>
    <r>
      <rPr>
        <sz val="10"/>
        <color indexed="8"/>
        <rFont val="宋体"/>
        <family val="0"/>
      </rPr>
      <t>芲</t>
    </r>
    <r>
      <rPr>
        <sz val="10"/>
        <color indexed="8"/>
        <rFont val="仿宋_GB2312"/>
        <family val="3"/>
      </rPr>
      <t>至乌排垅村道硬化</t>
    </r>
  </si>
  <si>
    <t>2019.3</t>
  </si>
  <si>
    <r>
      <t>路面硬化长300米，宽3米，合计900</t>
    </r>
    <r>
      <rPr>
        <sz val="10"/>
        <rFont val="宋体"/>
        <family val="0"/>
      </rPr>
      <t>㎡</t>
    </r>
  </si>
  <si>
    <t>桃溪村</t>
  </si>
  <si>
    <t>桃溪村委会</t>
  </si>
  <si>
    <t>武陵乡政府</t>
  </si>
  <si>
    <t>改善我村农户（158户622人）生产生活出行条件</t>
  </si>
  <si>
    <t>受益对象：全村158户622人（其中建档立卡贫困对象5户15人）</t>
  </si>
  <si>
    <r>
      <t>尾</t>
    </r>
    <r>
      <rPr>
        <sz val="10"/>
        <color indexed="8"/>
        <rFont val="宋体"/>
        <family val="0"/>
      </rPr>
      <t>芲</t>
    </r>
    <r>
      <rPr>
        <sz val="10"/>
        <color indexed="8"/>
        <rFont val="仿宋_GB2312"/>
        <family val="3"/>
      </rPr>
      <t>至闽中会址后头道路硬化</t>
    </r>
  </si>
  <si>
    <t>2018.11</t>
  </si>
  <si>
    <r>
      <t>路面硬化长400米，宽3米，合计1200</t>
    </r>
    <r>
      <rPr>
        <sz val="10"/>
        <color indexed="8"/>
        <rFont val="宋体"/>
        <family val="0"/>
      </rPr>
      <t>㎡</t>
    </r>
  </si>
  <si>
    <t>改善我村农户（227户885人）生产生活出行条件</t>
  </si>
  <si>
    <t>受益对象：全村227户885人（其中建档立卡贫困对象7户21人）</t>
  </si>
  <si>
    <t>雪山至大片水渠</t>
  </si>
  <si>
    <t>改建灌溉水渠800米，宽1米</t>
  </si>
  <si>
    <t>百束村</t>
  </si>
  <si>
    <t>百束村委会</t>
  </si>
  <si>
    <t>有效保障农户103亩农田灌溉，改善生产条件</t>
  </si>
  <si>
    <t>收益对象：全村108户403人（其中建档立卡贫困对象8户26人）</t>
  </si>
  <si>
    <t>下院宫至下坂道路硬化</t>
  </si>
  <si>
    <t>硬化道路800米，宽3米</t>
  </si>
  <si>
    <t>改善我村农户（172户623人）生产生活出行条件</t>
  </si>
  <si>
    <t>收益对象：全村172户623人（其中建档立卡贫困对象5户13人）</t>
  </si>
  <si>
    <t>后林至下尾自来水工程</t>
  </si>
  <si>
    <t>2019.6</t>
  </si>
  <si>
    <t>铺设管道2000米，新建蓄水池3个，每个容量30吨</t>
  </si>
  <si>
    <t>大石村</t>
  </si>
  <si>
    <t>大石村委会</t>
  </si>
  <si>
    <t>保障我村340户1300人（其中建档立卡贫困对象17户53人）饮水安全</t>
  </si>
  <si>
    <t>受益对象：全村340户1300人（其中建档立卡贫困对象12户32人）</t>
  </si>
  <si>
    <t>茶山村草洋自然村饮水工程改造</t>
  </si>
  <si>
    <t>2019.9</t>
  </si>
  <si>
    <t>铺设管道5000米，入户改造</t>
  </si>
  <si>
    <t>茶山村草洋自然村</t>
  </si>
  <si>
    <t>茶山村委会</t>
  </si>
  <si>
    <t>保障草洋村78户315人饮用水安全</t>
  </si>
  <si>
    <t>受益农户78户315人，其中建档立卡贫困对象2户5人</t>
  </si>
  <si>
    <r>
      <t>后山</t>
    </r>
    <r>
      <rPr>
        <sz val="10"/>
        <rFont val="宋体"/>
        <family val="0"/>
      </rPr>
      <t>崙</t>
    </r>
    <r>
      <rPr>
        <sz val="10"/>
        <rFont val="仿宋_GB2312"/>
        <family val="3"/>
      </rPr>
      <t>至后头岬道路硬化</t>
    </r>
  </si>
  <si>
    <t>硬化道路宽3米，长500米</t>
  </si>
  <si>
    <t>茶山村</t>
  </si>
  <si>
    <t>改善该片区及周围农户（102户393人）生产生活出行条件</t>
  </si>
  <si>
    <t>受益农户102户393人，其中建档立卡贫困对象1户5人</t>
  </si>
  <si>
    <t>新村巷道道路硬化</t>
  </si>
  <si>
    <t>2019.7</t>
  </si>
  <si>
    <r>
      <t>道路硬化长500米，宽3米，合计1500</t>
    </r>
    <r>
      <rPr>
        <sz val="10"/>
        <rFont val="宋体"/>
        <family val="0"/>
      </rPr>
      <t>㎡</t>
    </r>
  </si>
  <si>
    <t>岬坪新村</t>
  </si>
  <si>
    <t>岬坪村委会</t>
  </si>
  <si>
    <t>改善我村农户（42户192人）生产生活出行条件</t>
  </si>
  <si>
    <t>受益对象：全村42户192人（其中建档立卡贫困对象3户10人）</t>
  </si>
  <si>
    <t>上京</t>
  </si>
  <si>
    <t>饮水安全工程</t>
  </si>
  <si>
    <t>全村</t>
  </si>
  <si>
    <t>三阳村</t>
  </si>
  <si>
    <t>上京镇人民政府</t>
  </si>
  <si>
    <t>自筹、财政资金</t>
  </si>
  <si>
    <t>通过改建贫困村饮水设施,改善贫困村群众生产生活条件</t>
  </si>
  <si>
    <t>村庄绿化、亮化工程</t>
  </si>
  <si>
    <t>2.7km</t>
  </si>
  <si>
    <t>自筹、财政补助</t>
  </si>
  <si>
    <t>通过贫困村路灯安装,改善群众生产生活条件</t>
  </si>
  <si>
    <t>环境整治项目</t>
  </si>
  <si>
    <t>维护</t>
  </si>
  <si>
    <t>自筹</t>
  </si>
  <si>
    <t>通过环境整治项目,改善群众生产生活条件</t>
  </si>
  <si>
    <t>路灯安装</t>
  </si>
  <si>
    <t>70盏</t>
  </si>
  <si>
    <t>梅林村</t>
  </si>
  <si>
    <t>合计</t>
  </si>
  <si>
    <t>产业扶贫</t>
  </si>
  <si>
    <t>贫困户特色产业发展</t>
  </si>
  <si>
    <t>种植业、养殖业</t>
  </si>
  <si>
    <t>2018年1月1日</t>
  </si>
  <si>
    <t>29户</t>
  </si>
  <si>
    <t>湖美乡</t>
  </si>
  <si>
    <t>户均年增收4500元以上</t>
  </si>
  <si>
    <t>发展种养业实现贫困户增收脱贫</t>
  </si>
  <si>
    <t>青梅种植</t>
  </si>
  <si>
    <t>种植业</t>
  </si>
  <si>
    <t>182亩</t>
  </si>
  <si>
    <t>灶头乾</t>
  </si>
  <si>
    <t>文江</t>
  </si>
  <si>
    <t>中央财政扶贫项目</t>
  </si>
  <si>
    <t>8户贫困户每户3000元用于发展种养殖业。99户贫困户每户1613元用于集中建设光伏基础工程。</t>
  </si>
  <si>
    <t xml:space="preserve">文江镇大中村杨梅自然村河边滩涂地
</t>
  </si>
  <si>
    <t>大田县龙昌建筑工程有限公司</t>
  </si>
  <si>
    <t>大田县文江光伏发电有限公司</t>
  </si>
  <si>
    <t>确保107户贫困户稳定脱贫</t>
  </si>
  <si>
    <t>13户贫困户在大溪岬光伏发电项目基础工程。99户贫困户在大中村滩涂地建设光伏发电项目基础工程。</t>
  </si>
  <si>
    <t>文江镇朱坂村大溪岬、大中村滩涂地。</t>
  </si>
  <si>
    <t>确保112户贫困户稳定脱贫</t>
  </si>
  <si>
    <t>2018年度第一批中央财政专项扶贫发展资金（试验区建设专项资金）项目</t>
  </si>
  <si>
    <t>建设光伏发电装机容量45.92千瓦。</t>
  </si>
  <si>
    <t>温厝村</t>
  </si>
  <si>
    <t>年可增加村集体经营性收入4.2万元。</t>
  </si>
  <si>
    <t>奇韬村生态养殖园建设</t>
  </si>
  <si>
    <t>50亩</t>
  </si>
  <si>
    <t>奇韬村梧桐坑</t>
  </si>
  <si>
    <t>增加贫困户和贫困村财务收入</t>
  </si>
  <si>
    <t xml:space="preserve">带动贫困户和贫困村稳定脱贫 </t>
  </si>
  <si>
    <t>已到位30万</t>
  </si>
  <si>
    <t>东佳村榨油厂</t>
  </si>
  <si>
    <t>建设厂房400平方</t>
  </si>
  <si>
    <t>东佳村文宅逢</t>
  </si>
  <si>
    <t>东佳村</t>
  </si>
  <si>
    <t>带动本村油茶产业发展</t>
  </si>
  <si>
    <t>桃东方初松养猪</t>
  </si>
  <si>
    <t>25头</t>
  </si>
  <si>
    <t>桃东</t>
  </si>
  <si>
    <t>方初松</t>
  </si>
  <si>
    <t>增加家庭收入</t>
  </si>
  <si>
    <t>阳春民俗馆</t>
  </si>
  <si>
    <t>乡村旅游业</t>
  </si>
  <si>
    <t>2018.06</t>
  </si>
  <si>
    <t>400平方米</t>
  </si>
  <si>
    <t>改建  维护</t>
  </si>
  <si>
    <t>2018年度第一批中央财政专项扶贫发展资金（试验区建设专项资金）</t>
  </si>
  <si>
    <t>发展贫困村旅游产业、带动贫困户脱贫</t>
  </si>
  <si>
    <t>通过发展旅游产业，带动全村贫困户20户66人增加收入</t>
  </si>
  <si>
    <r>
      <t>受益贫困户（林传冰、林元璋、林联派、梁春香、林丽英、林秋婷、林书孟、颜杰花、林珍珠、林明珠、林礼红、陈桂花、林乐锡、林中正、曾双、林开攀、林金基、林金城、林传老、陈荔花、林礼钦、林礼江、林淑青、林子萱、林子钰、林子涵、陈桂玉、林开生、林文事、冯清凤、林永健、林进金、林良石、林开春、刘因、林文言、林美玲、林美芳、林荣坚、林传长、 郭四赛、苏玉兰、林开乾、林欣娅、郑金妹、林开锋、林开兴、章桂香、林秀琴、林秀华、林签、林清源、林域荣、林域生、林开铭、雷琼碧、林春燕、林荣灿、林秋、苏明珠、林子</t>
    </r>
    <r>
      <rPr>
        <sz val="10"/>
        <rFont val="宋体"/>
        <family val="0"/>
      </rPr>
      <t>儀</t>
    </r>
    <r>
      <rPr>
        <sz val="10"/>
        <rFont val="仿宋_GB2312"/>
        <family val="3"/>
      </rPr>
      <t>、林燕英、郭满、林乐育、冯琼芳、林荣洋）</t>
    </r>
  </si>
  <si>
    <t>黄花菜种植</t>
  </si>
  <si>
    <t>2019.04</t>
  </si>
  <si>
    <t>4亩</t>
  </si>
  <si>
    <t>科山村</t>
  </si>
  <si>
    <t>合作社   （田坂头黄花菜专业合作社）</t>
  </si>
  <si>
    <t>2018年度第二批中央财政专项扶贫资金</t>
  </si>
  <si>
    <t>带动全村贫困户7户23人发展产业实现生产性收入</t>
  </si>
  <si>
    <t>受益贫困户（刘国萼、刘勉、刘加棍、李桂英、刘尧明、刘志坚、章梅花、刘荣坤、刘再新、章来英、刘清兰、刘清莲、涂凤花、刘加彬、刘永兴、陈秀根、刘建荣、刘美云、刘加弋、刘珍焰、苏文莲、刘培垣、刘珍阜）</t>
  </si>
  <si>
    <t>富祥和种养殖</t>
  </si>
  <si>
    <t>种植业养殖业</t>
  </si>
  <si>
    <t>2020.03</t>
  </si>
  <si>
    <t>100亩</t>
  </si>
  <si>
    <t>企业</t>
  </si>
  <si>
    <t>带动全村贫困户6户13人发展产业实现生产性收入</t>
  </si>
  <si>
    <t>受益贫困户（刘兴炉、刘利庆、刘文政、刘时平、章金、刘贤滨、刘晓婷、刘师敬、刘建设、刘利及、刘元顺、刘兴苞、刘秀川）</t>
  </si>
  <si>
    <t>贫困户产业发展补助</t>
  </si>
  <si>
    <t>贫困户7户，每户补助0.3万元</t>
  </si>
  <si>
    <t>石牌镇</t>
  </si>
  <si>
    <t>增加收入</t>
  </si>
  <si>
    <t>增加贫困户收入</t>
  </si>
  <si>
    <t>7户</t>
  </si>
  <si>
    <t>青梅扶贫种植基地</t>
  </si>
  <si>
    <t>青梅种植面积100亩</t>
  </si>
  <si>
    <t>石牌镇拱桥村</t>
  </si>
  <si>
    <t>拱桥村村委会</t>
  </si>
  <si>
    <t>增加村财及贫困户收入</t>
  </si>
  <si>
    <t>蛋鸡养殖</t>
  </si>
  <si>
    <t>养殖业</t>
  </si>
  <si>
    <t>养殖基地1万羽</t>
  </si>
  <si>
    <t>梅山镇蜜蜂养殖项目</t>
  </si>
  <si>
    <t>购买230多箱蜜蜂</t>
  </si>
  <si>
    <t>秀岭村、梅山村等10个村</t>
  </si>
  <si>
    <t>带动贫困户增收</t>
  </si>
  <si>
    <t>发展产业</t>
  </si>
  <si>
    <t>种养业</t>
  </si>
  <si>
    <t>2户</t>
  </si>
  <si>
    <t>前坪村下坑村</t>
  </si>
  <si>
    <t>建国村农家乐项目</t>
  </si>
  <si>
    <t>服务业</t>
  </si>
  <si>
    <t>200平方</t>
  </si>
  <si>
    <t>购买旅游单车</t>
  </si>
  <si>
    <t>48部</t>
  </si>
  <si>
    <t>新购</t>
  </si>
  <si>
    <t>现代观光农业</t>
  </si>
  <si>
    <t>70亩</t>
  </si>
  <si>
    <t>建忠村</t>
  </si>
  <si>
    <t>建设镇人民政府</t>
  </si>
  <si>
    <t>种植花卉</t>
  </si>
  <si>
    <t>45亩</t>
  </si>
  <si>
    <t>瑞美村</t>
  </si>
  <si>
    <t>40万</t>
  </si>
  <si>
    <t>生产性收入</t>
  </si>
  <si>
    <t>广平</t>
  </si>
  <si>
    <t>黄菊种植</t>
  </si>
  <si>
    <t>35亩</t>
  </si>
  <si>
    <t>元沙村</t>
  </si>
  <si>
    <t>广平镇人民政府</t>
  </si>
  <si>
    <t>财政专款扶贫资金</t>
  </si>
  <si>
    <t>带动44户贫困户增收</t>
  </si>
  <si>
    <t>带动44户贫困户脱贫</t>
  </si>
  <si>
    <t>济阳</t>
  </si>
  <si>
    <t>济山古街民宿延长段新建一层</t>
  </si>
  <si>
    <t>乡村旅游业其他</t>
  </si>
  <si>
    <t>478.11平方米</t>
  </si>
  <si>
    <t>济中村</t>
  </si>
  <si>
    <t>济阳乡政府</t>
  </si>
  <si>
    <t>试点村村财增收1万元，贫困户人均增收200元以上</t>
  </si>
  <si>
    <t>造福村民</t>
  </si>
  <si>
    <t>黄桃种植</t>
  </si>
  <si>
    <t>种植黄桃200亩</t>
  </si>
  <si>
    <t>桃源镇13个行政村</t>
  </si>
  <si>
    <t>各村</t>
  </si>
  <si>
    <t>带动贫困户脱贫、贫困村发展</t>
  </si>
  <si>
    <t>带动贫困户增收致富，推动贫困村发展</t>
  </si>
  <si>
    <t>高档沙滩服装及雨伞生产线加工建设项目</t>
  </si>
  <si>
    <t>2018.7</t>
  </si>
  <si>
    <t>建设办公楼、厂房、检测中心、研发中心、员工食堂等</t>
  </si>
  <si>
    <t>村财增收1万元，全村贫困户19户63人人均增收200元以上；</t>
  </si>
  <si>
    <t>通过提供就业、入股分红，实现贫困户及村集体增收</t>
  </si>
  <si>
    <t>村财增收1万元，全村贫困户22户65人人均增收200元以上；</t>
  </si>
  <si>
    <t>村财增收1万元，全村贫困户27户90人均增收200元以上；</t>
  </si>
  <si>
    <t>村财增收1万元，全村贫困户8户23人人均增收200元以上；</t>
  </si>
  <si>
    <t>村财增收1万元，全村贫困户4户12人均增收200元以上；</t>
  </si>
  <si>
    <t>养殖</t>
  </si>
  <si>
    <t>2018.1</t>
  </si>
  <si>
    <t>增加养田螺3亩；养羊10头；增加养兔100只，新建兔笼2个；增加养猪55头；</t>
  </si>
  <si>
    <t>武陵乡</t>
  </si>
  <si>
    <t>预计实现户增收15.3万元</t>
  </si>
  <si>
    <t>受益建档立卡贫困户6户25人</t>
  </si>
  <si>
    <t>苏志城、陈世添、陈夏钦、陈玉栋、陈芳平、林矿祥</t>
  </si>
  <si>
    <t>种植</t>
  </si>
  <si>
    <t>种植草莓3亩；种植生姜31亩；</t>
  </si>
  <si>
    <t>预计实现户增收22.4万元</t>
  </si>
  <si>
    <t>受益建档立卡贫困户5户19人</t>
  </si>
  <si>
    <t>林凤阁、陈芳平、陈玉栋、陈芳金、林矿祥</t>
  </si>
  <si>
    <t>异地搬迁</t>
  </si>
  <si>
    <t>光伏发电</t>
  </si>
  <si>
    <t>扶贫车间</t>
  </si>
  <si>
    <t>残疾人帮扶</t>
  </si>
  <si>
    <t>补贴</t>
  </si>
  <si>
    <t>县残联</t>
  </si>
  <si>
    <t>辅具</t>
  </si>
  <si>
    <t>康复治疗</t>
  </si>
  <si>
    <t>照料护理或者其他</t>
  </si>
  <si>
    <t>A其他</t>
  </si>
  <si>
    <t>…</t>
  </si>
  <si>
    <t>小额信贷</t>
  </si>
  <si>
    <t>扶贫小额信贷贴息</t>
  </si>
  <si>
    <t>贷款10000万</t>
  </si>
  <si>
    <t>大田县农业局</t>
  </si>
  <si>
    <t>带动贫困户创业</t>
  </si>
  <si>
    <t>能力建设</t>
  </si>
  <si>
    <t>雨露计划补助资金</t>
  </si>
  <si>
    <t>职业教育培训</t>
  </si>
  <si>
    <t>就读职业教育168名贫困学生给予雨露计划补助资金</t>
  </si>
  <si>
    <t>提高贫困户职业技能水平</t>
  </si>
  <si>
    <t>创业致富带头人</t>
  </si>
  <si>
    <t>实用技术培训</t>
  </si>
  <si>
    <t>培训6名创业致富带头人，30名创业农户培训</t>
  </si>
  <si>
    <t>提高贫困户技能水平</t>
  </si>
  <si>
    <t>公益岗位</t>
  </si>
  <si>
    <t>B其他</t>
  </si>
  <si>
    <t>注：合计栏填写项目数与资金规模</t>
  </si>
  <si>
    <t>2019年脱贫攻坚项目库建设县级汇总表</t>
  </si>
  <si>
    <t>自来水建设项目</t>
  </si>
  <si>
    <t>饮水  安全</t>
  </si>
  <si>
    <t>200吨</t>
  </si>
  <si>
    <t>张坑村</t>
  </si>
  <si>
    <t>通过自来水建设项目，解决空壳村群众安全用水问题</t>
  </si>
  <si>
    <t>拦水坝建设</t>
  </si>
  <si>
    <t>30000立方米</t>
  </si>
  <si>
    <t>通过拦水坝建设项目，解决空壳村50亩农田防洪问题</t>
  </si>
  <si>
    <t>路灯亮化工
程</t>
  </si>
  <si>
    <t>沿路2.5公里</t>
  </si>
  <si>
    <t>通过路灯亮化工程，改善空壳村群众生产生活条件</t>
  </si>
  <si>
    <t>机耕道硬化工程</t>
  </si>
  <si>
    <t>3.5公里</t>
  </si>
  <si>
    <t>通过机耕道硬化工程，改善空壳村群众生产生活条件</t>
  </si>
  <si>
    <t>集体茶园提升改造</t>
  </si>
  <si>
    <t>30亩</t>
  </si>
  <si>
    <t>促进空壳村增收</t>
  </si>
  <si>
    <t>通过集体茶园提升改造，增加空壳村财收入</t>
  </si>
  <si>
    <t>水泥路硬化</t>
  </si>
  <si>
    <t>15公里</t>
  </si>
  <si>
    <t>通过户户通道路建设，改善贫困村群众生产生活条件</t>
  </si>
  <si>
    <t>净水器安装</t>
  </si>
  <si>
    <t>一体式进水器</t>
  </si>
  <si>
    <t>财政资金、自筹</t>
  </si>
  <si>
    <t>通过安装进水器,解决贫困村群众安全用水问题</t>
  </si>
  <si>
    <t>新建过滤池</t>
  </si>
  <si>
    <t>饮水   安全</t>
  </si>
  <si>
    <t>50平方米</t>
  </si>
  <si>
    <t>梓溪村</t>
  </si>
  <si>
    <t>水毁修复</t>
  </si>
  <si>
    <t>500立方米</t>
  </si>
  <si>
    <t>恢复</t>
  </si>
  <si>
    <t>通过水毁修复，改善贫困村群众生产生活条件</t>
  </si>
  <si>
    <t>村级道路</t>
  </si>
  <si>
    <t>800米</t>
  </si>
  <si>
    <t>周田村村委会</t>
  </si>
  <si>
    <t>户户通水泥路，解决村民出行问题</t>
  </si>
  <si>
    <t>公交车站</t>
  </si>
  <si>
    <t>三个候车亭</t>
  </si>
  <si>
    <t>村部、坂尾</t>
  </si>
  <si>
    <t>解决村民候车不便，及上下车定点问题</t>
  </si>
  <si>
    <t>0.95公里</t>
  </si>
  <si>
    <t>下溪尾至芳联堡</t>
  </si>
  <si>
    <t>许思坑村村委会</t>
  </si>
  <si>
    <t>解决村民出行问题</t>
  </si>
  <si>
    <t>饮用水工程</t>
  </si>
  <si>
    <t>蓄水池30立方，引水管网4千米</t>
  </si>
  <si>
    <t>金岭村村委会</t>
  </si>
  <si>
    <t>解决村民饮用水</t>
  </si>
  <si>
    <t>笔架山开发</t>
  </si>
  <si>
    <t>步行道</t>
  </si>
  <si>
    <t>2000平方</t>
  </si>
  <si>
    <t>道路扩宽</t>
  </si>
  <si>
    <t>2020年</t>
  </si>
  <si>
    <t>1000米</t>
  </si>
  <si>
    <t>村周边</t>
  </si>
  <si>
    <t>95盏</t>
  </si>
  <si>
    <t>村内道路</t>
  </si>
  <si>
    <t>200米</t>
  </si>
  <si>
    <t>中洋至下洋公路路面硬化</t>
  </si>
  <si>
    <t>中洋至下洋1公里路面硬化</t>
  </si>
  <si>
    <t>杞溪村</t>
  </si>
  <si>
    <t>改善中洋至下洋10几户村民，100多人生产生活条件</t>
  </si>
  <si>
    <t>杞溪村卫生厕所建设</t>
  </si>
  <si>
    <t>卫生厕所</t>
  </si>
  <si>
    <t>在村庄路边建设5个标准厕所</t>
  </si>
  <si>
    <t>美化村庄环境</t>
  </si>
  <si>
    <t>京口村至洪坑村公路拓宽改造项目</t>
  </si>
  <si>
    <t>至洪坑村部，全长约2.3公里，路面从3.5米拓宽至6.5米，其中水泥路面硬化3米</t>
  </si>
  <si>
    <t>京口村至洪坑村</t>
  </si>
  <si>
    <t>洪坑村</t>
  </si>
  <si>
    <t>改善全村400多人群众生产生活交通出行，对作为京口工业园区后花园开发，有利于良好的自然生态资源开发与保护</t>
  </si>
  <si>
    <t>带动生态休闲旅游、种植业发展，实现增收脱贫，受益人口400多人</t>
  </si>
  <si>
    <t>自来水扩容</t>
  </si>
  <si>
    <t>蓄水池2个 水管4000米</t>
  </si>
  <si>
    <t>方便村民生产生活</t>
  </si>
  <si>
    <t>40盏</t>
  </si>
  <si>
    <t>户户通水泥路</t>
  </si>
  <si>
    <t>1.5米*5000米</t>
  </si>
  <si>
    <t>蓄水池2个 水管2500米</t>
  </si>
  <si>
    <t>吉坑村</t>
  </si>
  <si>
    <t>吉坑村集体</t>
  </si>
  <si>
    <t>后岬坑防洪堤</t>
  </si>
  <si>
    <t>80盏</t>
  </si>
  <si>
    <t>源头坑安全饮水工程</t>
  </si>
  <si>
    <t>50立方蓄水池1个，输送管道2000米，用户管道2500米</t>
  </si>
  <si>
    <t>下洋村源头坑</t>
  </si>
  <si>
    <t>石牌镇下洋村</t>
  </si>
  <si>
    <t>下洋村委会</t>
  </si>
  <si>
    <t>75户（贫困户3户）</t>
  </si>
  <si>
    <t>下洋新村排水工程</t>
  </si>
  <si>
    <t>排水沟建设500米</t>
  </si>
  <si>
    <t>下洋新村村点</t>
  </si>
  <si>
    <t>50户（贫困户3户）</t>
  </si>
  <si>
    <t>120盏</t>
  </si>
  <si>
    <t>奇韬村村部活动场所改造</t>
  </si>
  <si>
    <t>1处</t>
  </si>
  <si>
    <t>奇韬村垃圾设施建设</t>
  </si>
  <si>
    <t>垃圾桶140个、垃圾车一辆</t>
  </si>
  <si>
    <t>改善环境卫生</t>
  </si>
  <si>
    <t>东佳村村道路面硬化</t>
  </si>
  <si>
    <t>5公里</t>
  </si>
  <si>
    <t>东佳村水沟建设</t>
  </si>
  <si>
    <t>2公里</t>
  </si>
  <si>
    <t>龙溪村路灯建设</t>
  </si>
  <si>
    <t>龙溪村</t>
  </si>
  <si>
    <t>龙溪村桥建设</t>
  </si>
  <si>
    <t>9米</t>
  </si>
  <si>
    <t>屏山</t>
  </si>
  <si>
    <t>安全饮用水</t>
  </si>
  <si>
    <t>30盏</t>
  </si>
  <si>
    <t>300人</t>
  </si>
  <si>
    <t>王坪村</t>
  </si>
  <si>
    <t>18盏</t>
  </si>
  <si>
    <t>内山村</t>
  </si>
  <si>
    <t>400人</t>
  </si>
  <si>
    <t>浆砌</t>
  </si>
  <si>
    <t>960立方</t>
  </si>
  <si>
    <t>护坡工程</t>
  </si>
  <si>
    <t>20平方米</t>
  </si>
  <si>
    <t>15人</t>
  </si>
  <si>
    <t>许坑村</t>
  </si>
  <si>
    <t>五峰村饮用水改造工程</t>
  </si>
  <si>
    <t>饮用水安全</t>
  </si>
  <si>
    <t>2019年1月</t>
  </si>
  <si>
    <t>2019年12月</t>
  </si>
  <si>
    <t>蓄水量200立方</t>
  </si>
  <si>
    <t>广平镇五峰村</t>
  </si>
  <si>
    <t>广平政府</t>
  </si>
  <si>
    <t>满足4000人饮用水安全</t>
  </si>
  <si>
    <t>水树坑后岩坑道路水泥硬化</t>
  </si>
  <si>
    <r>
      <t>3500</t>
    </r>
    <r>
      <rPr>
        <sz val="10"/>
        <color indexed="8"/>
        <rFont val="宋体"/>
        <family val="0"/>
      </rPr>
      <t>㎡</t>
    </r>
  </si>
  <si>
    <t>方便村民行路程</t>
  </si>
  <si>
    <t>武宗文化广场</t>
  </si>
  <si>
    <t>文化实施</t>
  </si>
  <si>
    <r>
      <t>1300</t>
    </r>
    <r>
      <rPr>
        <sz val="10"/>
        <color indexed="8"/>
        <rFont val="宋体"/>
        <family val="0"/>
      </rPr>
      <t>㎡</t>
    </r>
  </si>
  <si>
    <t>提升村民文化素质</t>
  </si>
  <si>
    <t>饮用水改造工程</t>
  </si>
  <si>
    <t>蓄水量100立方</t>
  </si>
  <si>
    <t>广平镇岬头村</t>
  </si>
  <si>
    <t>满足1000人饮用水安全</t>
  </si>
  <si>
    <t>笋厂到下大腹垅机耕路水泥硬化</t>
  </si>
  <si>
    <t>机耕路</t>
  </si>
  <si>
    <r>
      <t>9000</t>
    </r>
    <r>
      <rPr>
        <sz val="10"/>
        <color indexed="8"/>
        <rFont val="宋体"/>
        <family val="0"/>
      </rPr>
      <t>㎡</t>
    </r>
  </si>
  <si>
    <t>方便村民耕种行走路程</t>
  </si>
  <si>
    <t>文化室及活动广场</t>
  </si>
  <si>
    <r>
      <t>120</t>
    </r>
    <r>
      <rPr>
        <sz val="10"/>
        <color indexed="8"/>
        <rFont val="宋体"/>
        <family val="0"/>
      </rPr>
      <t>㎡</t>
    </r>
  </si>
  <si>
    <t>广平镇兴埔村</t>
  </si>
  <si>
    <t>满足村民文化活动</t>
  </si>
  <si>
    <t>公厕</t>
  </si>
  <si>
    <r>
      <t>20</t>
    </r>
    <r>
      <rPr>
        <sz val="10"/>
        <color indexed="8"/>
        <rFont val="宋体"/>
        <family val="0"/>
      </rPr>
      <t>㎡</t>
    </r>
  </si>
  <si>
    <t>提高环境卫生</t>
  </si>
  <si>
    <t xml:space="preserve">大安村尾堂厝河堤建设工程
</t>
  </si>
  <si>
    <t>大安村尾堂厝河堤建设长400米，高3米。</t>
  </si>
  <si>
    <t>文江镇大安村</t>
  </si>
  <si>
    <t>文江镇人民政府</t>
  </si>
  <si>
    <t>进一步改善大安贫困村生产生活条件</t>
  </si>
  <si>
    <t>池元村</t>
  </si>
  <si>
    <t>太华镇</t>
  </si>
  <si>
    <t>1061人饮用</t>
  </si>
  <si>
    <t>池元村民收益</t>
  </si>
  <si>
    <t>1100平方米</t>
  </si>
  <si>
    <t>华山村</t>
  </si>
  <si>
    <t>1191人使用</t>
  </si>
  <si>
    <t>华山村民收益</t>
  </si>
  <si>
    <t>幸福院</t>
  </si>
  <si>
    <t>2019、05</t>
  </si>
  <si>
    <t>2019、10</t>
  </si>
  <si>
    <t>140平方米</t>
  </si>
  <si>
    <t>魁城上洋</t>
  </si>
  <si>
    <t>750人使用</t>
  </si>
  <si>
    <t>全村人受益</t>
  </si>
  <si>
    <t>2019、12</t>
  </si>
  <si>
    <t>白屯矿部至五町村道路面硬化</t>
  </si>
  <si>
    <t>3公里</t>
  </si>
  <si>
    <t>砚坑村</t>
  </si>
  <si>
    <t>方便村民生产、生活</t>
  </si>
  <si>
    <t>砚坑坂面两岸河堤</t>
  </si>
  <si>
    <t>旺建村至高峰路口扩建项目</t>
  </si>
  <si>
    <t>2019年7月1日</t>
  </si>
  <si>
    <t>2019年12月31日</t>
  </si>
  <si>
    <t>长4500米，宽4.5米。</t>
  </si>
  <si>
    <t>带动贫困户、贫困村发展</t>
  </si>
  <si>
    <t>为贫困户和贫困村发展提供交通便利，通过带动发展产业实现贫困户、贫困村增收脱贫，受益贫困人数35人。</t>
  </si>
  <si>
    <t>新村二期工程排污管道项目</t>
  </si>
  <si>
    <t>环境整治</t>
  </si>
  <si>
    <t>2019年9月1日</t>
  </si>
  <si>
    <t>管长200米</t>
  </si>
  <si>
    <t>改善新村环境</t>
  </si>
  <si>
    <t>提高生活质量，增强发展增收信心。</t>
  </si>
  <si>
    <t>岬才村民入户路路面硬化项目</t>
  </si>
  <si>
    <t>2019年8月1日</t>
  </si>
  <si>
    <t>2020年12月31日</t>
  </si>
  <si>
    <t>路面宽度2.2米，总长度1500米</t>
  </si>
  <si>
    <t>方便生产生活</t>
  </si>
  <si>
    <t>方便生产生活，发展产业，提高村民收入</t>
  </si>
  <si>
    <t>新村排水沟治理项目</t>
  </si>
  <si>
    <t>大田县桃源镇东坂畲族村入户通项目</t>
  </si>
  <si>
    <t>2019.10</t>
  </si>
  <si>
    <t>支路道路硬化2km</t>
  </si>
  <si>
    <t>解决贫困村基础设施问题，带动贫困村发展</t>
  </si>
  <si>
    <t>大田县桃源镇东坂畲族村村内主干道拓宽项目</t>
  </si>
  <si>
    <t>支路道路硬化3km</t>
  </si>
  <si>
    <t>大田县桃源镇前村村洋面排洪沟项目</t>
  </si>
  <si>
    <t>2020.12</t>
  </si>
  <si>
    <t>河道清淤疏浚1km,浆砌档墙0.7km</t>
  </si>
  <si>
    <t>大田县桃源镇东坂畲族村文化服务中心项目</t>
  </si>
  <si>
    <t>2020.05</t>
  </si>
  <si>
    <r>
      <t>在旧村部现有空地上新建文化服务中心室120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；购置基础活动设施。</t>
    </r>
  </si>
  <si>
    <t>完善贫困村基础设施建设，带动贫困村发展</t>
  </si>
  <si>
    <t>石磨坑至舞狮坑自来水工程</t>
  </si>
  <si>
    <t>2019.4</t>
  </si>
  <si>
    <t>铺设网管4千米（水源地至蓄水池），新建蓄水池1个，容量200吨</t>
  </si>
  <si>
    <t>保障我村431户1763人（其中建档立卡贫困对象17户53人）饮水安全</t>
  </si>
  <si>
    <t>受益对象：全村431户1763人（其中建档立卡贫困对象17户53人）</t>
  </si>
  <si>
    <r>
      <t>岬多</t>
    </r>
    <r>
      <rPr>
        <sz val="10"/>
        <color indexed="8"/>
        <rFont val="宋体"/>
        <family val="0"/>
      </rPr>
      <t>墘</t>
    </r>
    <r>
      <rPr>
        <sz val="10"/>
        <color indexed="8"/>
        <rFont val="仿宋_GB2312"/>
        <family val="3"/>
      </rPr>
      <t>至早多垅村道硬化</t>
    </r>
  </si>
  <si>
    <r>
      <t>路面硬化长500米，宽3米，合计1500</t>
    </r>
    <r>
      <rPr>
        <sz val="10"/>
        <color indexed="8"/>
        <rFont val="宋体"/>
        <family val="0"/>
      </rPr>
      <t>㎡</t>
    </r>
  </si>
  <si>
    <t>改善我村农户（186户746人）生产生活出行条件</t>
  </si>
  <si>
    <t>收益对象：我村186户746人（其中建档立卡贫困对象5户13人）</t>
  </si>
  <si>
    <t>上孟至华山后头村道硬化</t>
  </si>
  <si>
    <t>2019.8</t>
  </si>
  <si>
    <t>改善我村农户（267户1024人）生产生活出行条件</t>
  </si>
  <si>
    <t>收益对象：我村267户1024人（其中建档立卡贫困对象8户27人）</t>
  </si>
  <si>
    <r>
      <t>长</t>
    </r>
    <r>
      <rPr>
        <sz val="10"/>
        <color indexed="8"/>
        <rFont val="宋体"/>
        <family val="0"/>
      </rPr>
      <t>垵</t>
    </r>
    <r>
      <rPr>
        <sz val="10"/>
        <color indexed="8"/>
        <rFont val="仿宋_GB2312"/>
        <family val="3"/>
      </rPr>
      <t>至墟坪亭亮化工程（路灯）</t>
    </r>
  </si>
  <si>
    <t>安装路灯80盏</t>
  </si>
  <si>
    <t>改善我村农户（358户1471人）生产生活夜间出行条件</t>
  </si>
  <si>
    <t>收益对象：我村358户1471人（其中建档立卡贫困对象15户48人）</t>
  </si>
  <si>
    <r>
      <t>深</t>
    </r>
    <r>
      <rPr>
        <sz val="10"/>
        <color indexed="8"/>
        <rFont val="宋体"/>
        <family val="0"/>
      </rPr>
      <t>垵</t>
    </r>
    <r>
      <rPr>
        <sz val="10"/>
        <color indexed="8"/>
        <rFont val="仿宋_GB2312"/>
        <family val="3"/>
      </rPr>
      <t>至大片道路硬化</t>
    </r>
  </si>
  <si>
    <t>硬化道路1100米，宽3米</t>
  </si>
  <si>
    <t>改善我村农户（221户856人）生产生活出行条件</t>
  </si>
  <si>
    <t>收益对象：全村221户856人（其中建档立卡贫困对象9户27人）</t>
  </si>
  <si>
    <t>后山至前岬道路硬化</t>
  </si>
  <si>
    <t>硬化道路1200米，宽3米</t>
  </si>
  <si>
    <t>改善我村农户（209户848人）生产生活出行条件</t>
  </si>
  <si>
    <t>收益对象：全村209户848人（其中建档立卡贫困对象6户19人）</t>
  </si>
  <si>
    <t>百束至武陵河道平桥建设</t>
  </si>
  <si>
    <t>新建平板桥2做，每座跨度15米，宽度3米</t>
  </si>
  <si>
    <t>改善村民（370户1492人）生产生活出行条件</t>
  </si>
  <si>
    <t>收益对象：本村及周围农户370户1492人（其中建档立卡贫困对象15户47人）</t>
  </si>
  <si>
    <t>笔尾电站至仕洋架亮化工程</t>
  </si>
  <si>
    <t>安装建设太阳能路灯100盏</t>
  </si>
  <si>
    <t>改善我村农户（534户2229人）生产生活夜间出行条件</t>
  </si>
  <si>
    <t>受益对象：我村534户2229人（其中建档立卡贫困对象27户90人）</t>
  </si>
  <si>
    <t>草洋桥头至利洋道路硬化</t>
  </si>
  <si>
    <t>硬化道路宽3.5米，长600米</t>
  </si>
  <si>
    <t>改善我村农户（218户852人）生产生活出行条件</t>
  </si>
  <si>
    <t>受益农户218户852人，其中建档立卡贫困对象8户23人</t>
  </si>
  <si>
    <r>
      <t>岬后至南</t>
    </r>
    <r>
      <rPr>
        <sz val="10"/>
        <color indexed="8"/>
        <rFont val="宋体"/>
        <family val="0"/>
      </rPr>
      <t>坵</t>
    </r>
    <r>
      <rPr>
        <sz val="10"/>
        <color indexed="8"/>
        <rFont val="仿宋_GB2312"/>
        <family val="3"/>
      </rPr>
      <t>道路建设</t>
    </r>
  </si>
  <si>
    <t>新建并硬化道路宽3米，长500米</t>
  </si>
  <si>
    <t>受益农户218户852人，其中建档立卡贫困对象8户24人</t>
  </si>
  <si>
    <t>草洋自然村老年人活动中心建设</t>
  </si>
  <si>
    <t>2020.3</t>
  </si>
  <si>
    <r>
      <t>新建老年人活动中心1座，规划建设面积200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，其中主楼占地面积80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，添置老年人活动设备1套</t>
    </r>
  </si>
  <si>
    <t>改善并丰富我村老年人精神文化生活</t>
  </si>
  <si>
    <t>三宝洋平板桥建设项目</t>
  </si>
  <si>
    <t>新建平板桥一座，跨度8米，宽4米</t>
  </si>
  <si>
    <t>岬坪村</t>
  </si>
  <si>
    <t>改善村民（4户482人）生产生活出行条件</t>
  </si>
  <si>
    <t>收益对象：本村农户4户482人（其中建档立卡贫困对象4户12人）</t>
  </si>
  <si>
    <t>三宝洋拦水坝建设项目</t>
  </si>
  <si>
    <t>新建拦水坝一座，跨度8米，宽4米</t>
  </si>
  <si>
    <t>有效保障下游60亩农田灌溉，改善生产条件</t>
  </si>
  <si>
    <t>受益农户80户328人，其中建档立卡贫困对象2户6人</t>
  </si>
  <si>
    <t>村主干道路拓宽</t>
  </si>
  <si>
    <t>2km</t>
  </si>
  <si>
    <t>财政专项补助</t>
  </si>
  <si>
    <t>通过主干道拓宽，解决群众出行问题</t>
  </si>
  <si>
    <t>河堤护岸加固</t>
  </si>
  <si>
    <t>小型水利</t>
  </si>
  <si>
    <t>1km</t>
  </si>
  <si>
    <t>通过河堤护岸加固，解决贫困村农田防洪问题</t>
  </si>
  <si>
    <t>修建村部</t>
  </si>
  <si>
    <t>危房改造</t>
  </si>
  <si>
    <r>
      <t>1200</t>
    </r>
    <r>
      <rPr>
        <sz val="10"/>
        <color indexed="10"/>
        <rFont val="宋体"/>
        <family val="0"/>
      </rPr>
      <t>㎡</t>
    </r>
  </si>
  <si>
    <t>通过村部修建，改善贫困村生产生活条件</t>
  </si>
  <si>
    <t>老年人文娱活动中心</t>
  </si>
  <si>
    <t>500㎡</t>
  </si>
  <si>
    <t>自筹、社会捐赠</t>
  </si>
  <si>
    <t>通过建设老年人文娱活动中心，改善贫困村生产生活条件</t>
  </si>
  <si>
    <t>水田引水渠</t>
  </si>
  <si>
    <t>500m</t>
  </si>
  <si>
    <t>通过改造水利工程，改善贫困村生产生活条件</t>
  </si>
  <si>
    <t>小学门口路</t>
  </si>
  <si>
    <t>30米</t>
  </si>
  <si>
    <t>护栏</t>
  </si>
  <si>
    <t>600米</t>
  </si>
  <si>
    <t>通过安装护栏,解决贫困村群众出行安全问题</t>
  </si>
  <si>
    <t>梅林村饮用水工程</t>
  </si>
  <si>
    <t>2019.05</t>
  </si>
  <si>
    <t>供应全村村民饮用水</t>
  </si>
  <si>
    <t>空洞山自然村</t>
  </si>
  <si>
    <t>通过饮用地表水贫困村自来水建设,改善贫困村群众生活条件</t>
  </si>
  <si>
    <t>自来水网管改造</t>
  </si>
  <si>
    <t>2020.06</t>
  </si>
  <si>
    <t>全村网管</t>
  </si>
  <si>
    <t>通过贫困村自来水网管改造建设,改善贫困村群众生活条件</t>
  </si>
  <si>
    <t>青梅种植扶贫基地喷水设施</t>
  </si>
  <si>
    <t>扶贫基地</t>
  </si>
  <si>
    <t>完善青梅扶贫基地基础设施</t>
  </si>
  <si>
    <t>通过喷水设施建设，增加贫困户收入</t>
  </si>
  <si>
    <t>金针花种植</t>
  </si>
  <si>
    <t>通过带动全村贫困户7户20人发展产业实现生产性收入</t>
  </si>
  <si>
    <r>
      <t>受益贫困户（章进铕、章淑妹、章起焱、章</t>
    </r>
    <r>
      <rPr>
        <sz val="10"/>
        <rFont val="宋体"/>
        <family val="0"/>
      </rPr>
      <t>烜</t>
    </r>
    <r>
      <rPr>
        <sz val="10"/>
        <rFont val="仿宋_GB2312"/>
        <family val="3"/>
      </rPr>
      <t>玫、章建忠、章思旗、陈新玉、林香花、章思军、刘桂珠、章思欣、章思达、章德椁、章淑梅、章嘉钏、施梅花、章泽宇、章媛媛、章进国、章德榴、）</t>
    </r>
  </si>
  <si>
    <t>油茶种植</t>
  </si>
  <si>
    <t>15亩</t>
  </si>
  <si>
    <t>纵五线路兰花基地物流园</t>
  </si>
  <si>
    <t>3300平方</t>
  </si>
  <si>
    <t>通仔洋</t>
  </si>
  <si>
    <t>增加村财，解决物流仓储、车辆运输、村民劳务就业问题</t>
  </si>
  <si>
    <r>
      <t>红</t>
    </r>
    <r>
      <rPr>
        <sz val="10"/>
        <rFont val="宋体"/>
        <family val="0"/>
      </rPr>
      <t>粬</t>
    </r>
    <r>
      <rPr>
        <sz val="10"/>
        <rFont val="仿宋_GB2312"/>
        <family val="3"/>
      </rPr>
      <t>研发基地</t>
    </r>
  </si>
  <si>
    <t>1000平方</t>
  </si>
  <si>
    <t>无公害蔬菜基地</t>
  </si>
  <si>
    <t>种植洋葱、玫瑰茄、辣椒等无公害蔬菜200亩，建设机耕路1.8公里</t>
  </si>
  <si>
    <t>洪坑村印坪孟</t>
  </si>
  <si>
    <t>财政涉农资金、自筹资金</t>
  </si>
  <si>
    <t>发挥区位优势、生态优势，带动群众脱贫增收</t>
  </si>
  <si>
    <t>带动特色种植业发展，受益贫困人口300多人</t>
  </si>
  <si>
    <t>种植辣椒、黄花菜、玉米、小薯等无公害蔬菜200亩</t>
  </si>
  <si>
    <t>带动旅游业发展，带动特色农业发展受益人口达400人</t>
  </si>
  <si>
    <t>番薯种植基地</t>
  </si>
  <si>
    <t>种植番薯1000亩</t>
  </si>
  <si>
    <t>京口村、仙峰村</t>
  </si>
  <si>
    <t>福建绿添农业发展有限公司</t>
  </si>
  <si>
    <t>财政资金、自筹资金等</t>
  </si>
  <si>
    <t>带动贫困户、贫困村脱贫增收</t>
  </si>
  <si>
    <t>带动特色种植业发展</t>
  </si>
  <si>
    <t>贫特色困户产业发展</t>
  </si>
  <si>
    <t>2020年1月1日</t>
  </si>
  <si>
    <t>14户</t>
  </si>
  <si>
    <t>自然康养研学基地</t>
  </si>
  <si>
    <t>150亩</t>
  </si>
  <si>
    <t>拱桥村村委会及6户贫困（14人）</t>
  </si>
  <si>
    <t>2019.01</t>
  </si>
  <si>
    <t>购买蜜蜂  箱</t>
  </si>
  <si>
    <t>相关村</t>
  </si>
  <si>
    <t>荷花种植</t>
  </si>
  <si>
    <t>广平镇</t>
  </si>
  <si>
    <t>带动贫困户致富增加收入</t>
  </si>
  <si>
    <t>带动脱贫</t>
  </si>
  <si>
    <t xml:space="preserve">济山古街民宿延长段扩建一层
</t>
  </si>
  <si>
    <t>种植生姜</t>
  </si>
  <si>
    <t>80亩</t>
  </si>
  <si>
    <t>30万</t>
  </si>
  <si>
    <t>种植芦柑</t>
  </si>
  <si>
    <t>200亩</t>
  </si>
  <si>
    <t xml:space="preserve">玉屏村 </t>
  </si>
  <si>
    <t>2019年1月1日</t>
  </si>
  <si>
    <t>11户</t>
  </si>
  <si>
    <t>岬才村果林建设项目</t>
  </si>
  <si>
    <t>2019年10月1日</t>
  </si>
  <si>
    <t>产生效益后预计达到年增收50万元</t>
  </si>
  <si>
    <t>提供就业、入股分红带动贫困户和村民增收。</t>
  </si>
  <si>
    <t>养草鱼</t>
  </si>
  <si>
    <t>2019.1</t>
  </si>
  <si>
    <t>6亩</t>
  </si>
  <si>
    <t>预计实现户年增收1.5万元</t>
  </si>
  <si>
    <t>苏志城</t>
  </si>
  <si>
    <t>种生姜</t>
  </si>
  <si>
    <t>3亩</t>
  </si>
  <si>
    <t>预计实现户年增收2.7万元</t>
  </si>
  <si>
    <t>林占兆</t>
  </si>
  <si>
    <t>东坑仔加工厂房主体一、二层</t>
  </si>
  <si>
    <t>培训8名创业致富带头人，40名创业农户培训</t>
  </si>
  <si>
    <t>2020年脱贫攻坚项目库建设县级汇总表</t>
  </si>
  <si>
    <t>文体活动中心建设</t>
  </si>
  <si>
    <t>文化  设施</t>
  </si>
  <si>
    <t>200平方米</t>
  </si>
  <si>
    <t>通过文体活动中心建设，完善空壳村文化设施，丰富群众文娱生活</t>
  </si>
  <si>
    <t>拦水坝1个</t>
  </si>
  <si>
    <t>完善贫困村基础设施建设、水源头保护</t>
  </si>
  <si>
    <t>通过拦水坝建设，改善贫困村群众生产生活条件</t>
  </si>
  <si>
    <t>修建公路</t>
  </si>
  <si>
    <t>通过修建公路,改善贫困村群众生产生活条件</t>
  </si>
  <si>
    <t>防洪堤加固</t>
  </si>
  <si>
    <t>通过防洪堤加固，改善贫困村群众生产生活条件</t>
  </si>
  <si>
    <t>河堤建设</t>
  </si>
  <si>
    <t>950米</t>
  </si>
  <si>
    <t>解决水田灌溉</t>
  </si>
  <si>
    <t>路灯工程</t>
  </si>
  <si>
    <t>100盏</t>
  </si>
  <si>
    <t>樟村水尾至后洋</t>
  </si>
  <si>
    <t>解决村民夜晚出行</t>
  </si>
  <si>
    <t>旺建河道小流域整治项目</t>
  </si>
  <si>
    <t>2020年7月1日</t>
  </si>
  <si>
    <t>河道长3000米</t>
  </si>
  <si>
    <t>治理流域环境，美化村庄</t>
  </si>
  <si>
    <t>增加村形象，提高吸引投资力度，全村受益。</t>
  </si>
  <si>
    <t>新村高陡边坡治理工程</t>
  </si>
  <si>
    <t>其它</t>
  </si>
  <si>
    <t>长120米，高10米</t>
  </si>
  <si>
    <t>排除安全隐患</t>
  </si>
  <si>
    <t>4000米</t>
  </si>
  <si>
    <t>灌溉水渠</t>
  </si>
  <si>
    <t>1.7米*4000米</t>
  </si>
  <si>
    <t>凉坑机耕道建设</t>
  </si>
  <si>
    <t>3.5米*2000米</t>
  </si>
  <si>
    <t>1200米</t>
  </si>
  <si>
    <t>际头洋新村污水管道工程</t>
  </si>
  <si>
    <t>污水管道铺设1800米</t>
  </si>
  <si>
    <t>青梅扶贫基地交通道路</t>
  </si>
  <si>
    <t>水泥硬化3公里</t>
  </si>
  <si>
    <t>完善基础设施，改善生产条件，增加收入</t>
  </si>
  <si>
    <t>奇韬村村道路面扩宽硬化</t>
  </si>
  <si>
    <t>4.5公里</t>
  </si>
  <si>
    <t>奇韬村桥建设</t>
  </si>
  <si>
    <t>3座{120米}</t>
  </si>
  <si>
    <t>东佳村自然村道路灯</t>
  </si>
  <si>
    <t>45盏</t>
  </si>
  <si>
    <t>樟树岬到芹菜洋机耕路水泥硬化</t>
  </si>
  <si>
    <t>2020年12月</t>
  </si>
  <si>
    <r>
      <t>5250</t>
    </r>
    <r>
      <rPr>
        <sz val="10"/>
        <color indexed="8"/>
        <rFont val="宋体"/>
        <family val="0"/>
      </rPr>
      <t>㎡</t>
    </r>
  </si>
  <si>
    <t>虎林到水克垅道路水泥硬化</t>
  </si>
  <si>
    <r>
      <t>4000</t>
    </r>
    <r>
      <rPr>
        <sz val="10"/>
        <color indexed="8"/>
        <rFont val="宋体"/>
        <family val="0"/>
      </rPr>
      <t>㎡</t>
    </r>
  </si>
  <si>
    <t>方便村民行走路程</t>
  </si>
  <si>
    <t>村道</t>
  </si>
  <si>
    <t>村道改造</t>
  </si>
  <si>
    <t>350m</t>
  </si>
  <si>
    <t>桥梁</t>
  </si>
  <si>
    <t>桥梁扩宽改建</t>
  </si>
  <si>
    <t>15m</t>
  </si>
  <si>
    <t>后宅头、晒谷场、西边路</t>
  </si>
  <si>
    <t>五町至双溪口村道路面硬化</t>
  </si>
  <si>
    <t>整村布设引水管</t>
  </si>
  <si>
    <t>整村布设引水管约6.5公里</t>
  </si>
  <si>
    <t>改善全村800多人饮水问题</t>
  </si>
  <si>
    <t>下岬坑通自然村公路水泥路面硬化项目</t>
  </si>
  <si>
    <t>全长1.6公路，4.5米水泥路面硬化</t>
  </si>
  <si>
    <t>改善下岬坑自然村100多人群众生产生活交通出行</t>
  </si>
  <si>
    <t>带动生态休闲旅游发展，增加群众生产性收入，受益人口100多人</t>
  </si>
  <si>
    <t>后洋村自然村道水泥路面硬化工程</t>
  </si>
  <si>
    <t>后洋村木坑自然村村道3.5米宽水泥路面硬化700米。</t>
  </si>
  <si>
    <t>文江镇后洋村</t>
  </si>
  <si>
    <t>后洋村</t>
  </si>
  <si>
    <t>进一步改善后洋贫困村生产生活条件。</t>
  </si>
  <si>
    <t>魁城-太山崎公路</t>
  </si>
  <si>
    <t>2020、08</t>
  </si>
  <si>
    <t>3889人通行</t>
  </si>
  <si>
    <t>2020、9</t>
  </si>
  <si>
    <t>650米</t>
  </si>
  <si>
    <t>门前道路硬化</t>
  </si>
  <si>
    <t>2.5米宽3.2公里、1.2米宽4.3公里</t>
  </si>
  <si>
    <t>机耕道</t>
  </si>
  <si>
    <t>长2.5公里宽2.5米</t>
  </si>
  <si>
    <r>
      <t>前洋至大</t>
    </r>
    <r>
      <rPr>
        <sz val="10"/>
        <color indexed="8"/>
        <rFont val="宋体"/>
        <family val="0"/>
      </rPr>
      <t>芲</t>
    </r>
  </si>
  <si>
    <t>文化活动中心</t>
  </si>
  <si>
    <t>120平方米</t>
  </si>
  <si>
    <t>祖厝旁</t>
  </si>
  <si>
    <t>舞狮坑至店子洋自来水工程</t>
  </si>
  <si>
    <t>2019.5</t>
  </si>
  <si>
    <t>铺设100#管道1500米</t>
  </si>
  <si>
    <t>收益对象：我村431户1763人（其中建档立卡贫困对象17户53人）</t>
  </si>
  <si>
    <t>墟坪亭至华山村道硬化</t>
  </si>
  <si>
    <r>
      <t>路面硬化长1100米，宽3米，合计3300</t>
    </r>
    <r>
      <rPr>
        <sz val="10"/>
        <color indexed="8"/>
        <rFont val="宋体"/>
        <family val="0"/>
      </rPr>
      <t>㎡</t>
    </r>
  </si>
  <si>
    <t>改善我村农户（406户1683人）生产生活出行条件</t>
  </si>
  <si>
    <t>收益对象：我村406户1683人（其中建档立卡贫困对象13户42人）</t>
  </si>
  <si>
    <t>上孟至下孟村道硬化</t>
  </si>
  <si>
    <t>2020.7</t>
  </si>
  <si>
    <t>改善我村农户（168户658人）生产生活出行条件</t>
  </si>
  <si>
    <t>收益对象：我村168户658人（其中建档立卡贫困对象2户6人）</t>
  </si>
  <si>
    <t>上圳至店子洋河道建设工程</t>
  </si>
  <si>
    <t>河道建设800米</t>
  </si>
  <si>
    <t>改善我村356户1462人（其中建档立卡贫困对象15户48人）人居条件，保障居民人身财产安全</t>
  </si>
  <si>
    <t>收益对象：我村356户1462人（其中建档立卡贫困对象15户48人）</t>
  </si>
  <si>
    <t>石坝至大吴道路硬化</t>
  </si>
  <si>
    <t>硬化道路1400米，宽3米</t>
  </si>
  <si>
    <t>改善村民（284户1153人）生产生活出行条件</t>
  </si>
  <si>
    <t>收益对象：全村284户1153人（其中建档立卡贫困对象7户23人）</t>
  </si>
  <si>
    <r>
      <t>三</t>
    </r>
    <r>
      <rPr>
        <sz val="10"/>
        <color indexed="8"/>
        <rFont val="宋体"/>
        <family val="0"/>
      </rPr>
      <t>坵</t>
    </r>
    <r>
      <rPr>
        <sz val="10"/>
        <color indexed="8"/>
        <rFont val="仿宋_GB2312"/>
        <family val="3"/>
      </rPr>
      <t>垅至前岬道路硬化</t>
    </r>
  </si>
  <si>
    <t>硬化道路1500米，宽3米</t>
  </si>
  <si>
    <t>改善村民（178户716人）生产生活出行条件</t>
  </si>
  <si>
    <t>收益对象：全村178户716人（其中建档立卡贫困对象5户16人）</t>
  </si>
  <si>
    <t>下尾桥、空林桥危桥改造</t>
  </si>
  <si>
    <t>2020.1</t>
  </si>
  <si>
    <t>下尾桥（40长*4米宽）、空林桥（20米*6.5米）拆旧建新</t>
  </si>
  <si>
    <t>受益对象：本村及周围农户470户1960人（其中建档立卡贫困对象18户60人）</t>
  </si>
  <si>
    <t>草洋下洋桥建设工程</t>
  </si>
  <si>
    <t>新建平板桥一座，跨度20米，宽4米</t>
  </si>
  <si>
    <r>
      <t>草洋下洋、升</t>
    </r>
    <r>
      <rPr>
        <sz val="10"/>
        <color indexed="8"/>
        <rFont val="宋体"/>
        <family val="0"/>
      </rPr>
      <t>坵</t>
    </r>
    <r>
      <rPr>
        <sz val="10"/>
        <color indexed="8"/>
        <rFont val="仿宋_GB2312"/>
        <family val="3"/>
      </rPr>
      <t>拦水坝建设</t>
    </r>
  </si>
  <si>
    <t>新建拦水坝2座</t>
  </si>
  <si>
    <t>有效保障下游85亩农田灌溉，改善生产条件</t>
  </si>
  <si>
    <t>茶山村水尾休闲公园建设</t>
  </si>
  <si>
    <t>规划建设休闲公园1处，占地面积8亩，新建凉亭2个，铺设鹅卵石道路200米等</t>
  </si>
  <si>
    <t>改善并丰富我村全体村民休闲娱乐生活</t>
  </si>
  <si>
    <t>三宝洋至下坑道路硬化</t>
  </si>
  <si>
    <t>2020.6</t>
  </si>
  <si>
    <r>
      <t>硬化道路1200米，宽3米，合计3600</t>
    </r>
    <r>
      <rPr>
        <sz val="10"/>
        <rFont val="宋体"/>
        <family val="0"/>
      </rPr>
      <t>㎡</t>
    </r>
  </si>
  <si>
    <t>改善我村农户（169户619人）生产生活出行条件</t>
  </si>
  <si>
    <t>受益对象：全村169户619人（其中建档立卡贫困对象4户12人）</t>
  </si>
  <si>
    <t>6公里</t>
  </si>
  <si>
    <t>2.7公里</t>
  </si>
  <si>
    <t>种植青梅</t>
  </si>
  <si>
    <t>20亩</t>
  </si>
  <si>
    <t>金岭村</t>
  </si>
  <si>
    <t>增加村财收入</t>
  </si>
  <si>
    <t>济山古街民宿延长段提升改造</t>
  </si>
  <si>
    <t>956.22平方米</t>
  </si>
  <si>
    <t>石摩坑贫困户梅子创收基地</t>
  </si>
  <si>
    <t>种植50亩</t>
  </si>
  <si>
    <t>村财增收3万元，全村贫困户19户63人人均增收200元以上；</t>
  </si>
  <si>
    <t>1.5亩</t>
  </si>
  <si>
    <t>林前隆</t>
  </si>
  <si>
    <t>林下种植</t>
  </si>
  <si>
    <t>500亩</t>
  </si>
  <si>
    <t>东坑仔加工厂房主体扩建（三四层）</t>
  </si>
  <si>
    <t>残联</t>
  </si>
  <si>
    <t>70名创业农户培训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</si>
</sst>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0"/>
      <color indexed="10"/>
      <name val="仿宋_GB2312"/>
      <family val="3"/>
    </font>
    <font>
      <sz val="10"/>
      <color indexed="10"/>
      <name val="宋体"/>
      <family val="0"/>
    </font>
    <font>
      <b/>
      <sz val="10"/>
      <name val="仿宋_GB2312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0"/>
      <color rgb="FFFF0000"/>
      <name val="仿宋_GB2312"/>
      <family val="3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 vertical="center"/>
      <protection/>
    </xf>
  </cellStyleXfs>
  <cellXfs count="10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justify" vertical="center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57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vertical="center" wrapText="1"/>
      <protection/>
    </xf>
    <xf numFmtId="57" fontId="6" fillId="0" borderId="10" xfId="0" applyNumberFormat="1" applyFont="1" applyBorder="1" applyAlignment="1" applyProtection="1">
      <alignment horizontal="center" vertical="center" wrapText="1"/>
      <protection/>
    </xf>
    <xf numFmtId="57" fontId="6" fillId="0" borderId="10" xfId="0" applyNumberFormat="1" applyFont="1" applyBorder="1" applyAlignment="1" applyProtection="1">
      <alignment horizontal="center" vertical="center"/>
      <protection/>
    </xf>
    <xf numFmtId="57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57" fontId="5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53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4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57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57" fontId="57" fillId="0" borderId="10" xfId="0" applyNumberFormat="1" applyFont="1" applyBorder="1" applyAlignment="1" applyProtection="1">
      <alignment horizontal="center" vertical="center" wrapText="1"/>
      <protection/>
    </xf>
    <xf numFmtId="57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53" fillId="0" borderId="10" xfId="63" applyFont="1" applyBorder="1" applyAlignment="1">
      <alignment horizontal="center" vertical="center" wrapText="1"/>
      <protection/>
    </xf>
    <xf numFmtId="49" fontId="53" fillId="0" borderId="10" xfId="6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7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 quotePrefix="1">
      <alignment horizontal="center" vertical="center" wrapText="1"/>
      <protection/>
    </xf>
    <xf numFmtId="0" fontId="5" fillId="0" borderId="10" xfId="0" applyFont="1" applyBorder="1" applyAlignment="1" applyProtection="1" quotePrefix="1">
      <alignment horizontal="left" vertical="center" wrapText="1"/>
      <protection/>
    </xf>
    <xf numFmtId="0" fontId="7" fillId="0" borderId="10" xfId="0" applyFont="1" applyBorder="1" applyAlignment="1" applyProtection="1" quotePrefix="1">
      <alignment horizontal="left" vertical="center" wrapText="1"/>
      <protection/>
    </xf>
    <xf numFmtId="0" fontId="5" fillId="0" borderId="10" xfId="0" applyFont="1" applyBorder="1" applyAlignment="1" applyProtection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workbookViewId="0" topLeftCell="A91">
      <selection activeCell="B92" sqref="A92:IV92"/>
    </sheetView>
  </sheetViews>
  <sheetFormatPr defaultColWidth="9.00390625" defaultRowHeight="39" customHeight="1"/>
  <cols>
    <col min="1" max="1" width="10.25390625" style="0" bestFit="1" customWidth="1"/>
    <col min="2" max="2" width="6.375" style="0" bestFit="1" customWidth="1"/>
    <col min="3" max="3" width="7.375" style="0" bestFit="1" customWidth="1"/>
    <col min="4" max="4" width="19.25390625" style="0" customWidth="1"/>
    <col min="5" max="5" width="7.125" style="0" bestFit="1" customWidth="1"/>
    <col min="6" max="7" width="16.00390625" style="0" bestFit="1" customWidth="1"/>
    <col min="8" max="8" width="16.25390625" style="0" customWidth="1"/>
    <col min="9" max="9" width="6.875" style="0" bestFit="1" customWidth="1"/>
    <col min="10" max="10" width="6.125" style="0" bestFit="1" customWidth="1"/>
    <col min="11" max="11" width="6.25390625" style="0" bestFit="1" customWidth="1"/>
    <col min="12" max="12" width="6.50390625" style="0" bestFit="1" customWidth="1"/>
    <col min="13" max="13" width="9.00390625" style="0" customWidth="1"/>
    <col min="14" max="14" width="8.375" style="0" bestFit="1" customWidth="1"/>
    <col min="15" max="15" width="10.125" style="0" customWidth="1"/>
    <col min="16" max="16" width="11.875" style="0" customWidth="1"/>
    <col min="17" max="17" width="9.00390625" style="1" customWidth="1"/>
  </cols>
  <sheetData>
    <row r="1" spans="1:17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57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30" t="s">
        <v>15</v>
      </c>
      <c r="O3" s="4" t="s">
        <v>16</v>
      </c>
      <c r="P3" s="31" t="s">
        <v>17</v>
      </c>
      <c r="Q3" s="4" t="s">
        <v>18</v>
      </c>
    </row>
    <row r="4" spans="1:18" ht="22.5" customHeight="1">
      <c r="A4" s="6" t="s">
        <v>19</v>
      </c>
      <c r="B4" s="7" t="s">
        <v>20</v>
      </c>
      <c r="C4" s="76">
        <v>1</v>
      </c>
      <c r="D4" s="7" t="s">
        <v>21</v>
      </c>
      <c r="E4" s="7" t="s">
        <v>22</v>
      </c>
      <c r="F4" s="11" t="s">
        <v>23</v>
      </c>
      <c r="G4" s="11" t="s">
        <v>24</v>
      </c>
      <c r="H4" s="7" t="s">
        <v>25</v>
      </c>
      <c r="I4" s="7" t="s">
        <v>26</v>
      </c>
      <c r="J4" s="7" t="s">
        <v>27</v>
      </c>
      <c r="K4" s="7" t="s">
        <v>27</v>
      </c>
      <c r="L4" s="7" t="s">
        <v>28</v>
      </c>
      <c r="M4" s="7" t="s">
        <v>29</v>
      </c>
      <c r="N4" s="7">
        <v>4.8</v>
      </c>
      <c r="O4" s="7" t="s">
        <v>30</v>
      </c>
      <c r="P4" s="7" t="s">
        <v>31</v>
      </c>
      <c r="Q4" s="45"/>
      <c r="R4" s="40"/>
    </row>
    <row r="5" spans="1:18" ht="22.5" customHeight="1">
      <c r="A5" s="6"/>
      <c r="B5" s="7" t="s">
        <v>20</v>
      </c>
      <c r="C5" s="76">
        <v>2</v>
      </c>
      <c r="D5" s="7" t="s">
        <v>32</v>
      </c>
      <c r="E5" s="7" t="s">
        <v>22</v>
      </c>
      <c r="F5" s="11" t="s">
        <v>33</v>
      </c>
      <c r="G5" s="11" t="s">
        <v>24</v>
      </c>
      <c r="H5" s="7" t="s">
        <v>25</v>
      </c>
      <c r="I5" s="7" t="s">
        <v>26</v>
      </c>
      <c r="J5" s="7" t="s">
        <v>34</v>
      </c>
      <c r="K5" s="7" t="s">
        <v>34</v>
      </c>
      <c r="L5" s="7" t="s">
        <v>28</v>
      </c>
      <c r="M5" s="7" t="s">
        <v>29</v>
      </c>
      <c r="N5" s="7">
        <v>4.79</v>
      </c>
      <c r="O5" s="7" t="s">
        <v>30</v>
      </c>
      <c r="P5" s="7" t="s">
        <v>31</v>
      </c>
      <c r="Q5" s="45"/>
      <c r="R5" s="40"/>
    </row>
    <row r="6" spans="1:18" ht="22.5" customHeight="1">
      <c r="A6" s="6"/>
      <c r="B6" s="7" t="s">
        <v>35</v>
      </c>
      <c r="C6" s="76">
        <v>3</v>
      </c>
      <c r="D6" s="8" t="s">
        <v>36</v>
      </c>
      <c r="E6" s="7" t="s">
        <v>37</v>
      </c>
      <c r="F6" s="11" t="s">
        <v>38</v>
      </c>
      <c r="G6" s="11" t="s">
        <v>39</v>
      </c>
      <c r="H6" s="7" t="s">
        <v>40</v>
      </c>
      <c r="I6" s="7" t="s">
        <v>41</v>
      </c>
      <c r="J6" s="7" t="s">
        <v>42</v>
      </c>
      <c r="K6" s="7" t="s">
        <v>43</v>
      </c>
      <c r="L6" s="7" t="s">
        <v>44</v>
      </c>
      <c r="M6" s="7" t="s">
        <v>45</v>
      </c>
      <c r="N6" s="7">
        <v>430</v>
      </c>
      <c r="O6" s="7" t="s">
        <v>46</v>
      </c>
      <c r="P6" s="86" t="s">
        <v>47</v>
      </c>
      <c r="Q6" s="86"/>
      <c r="R6" s="40"/>
    </row>
    <row r="7" spans="1:18" ht="22.5" customHeight="1">
      <c r="A7" s="6"/>
      <c r="B7" s="7" t="s">
        <v>35</v>
      </c>
      <c r="C7" s="76">
        <v>4</v>
      </c>
      <c r="D7" s="77" t="s">
        <v>48</v>
      </c>
      <c r="E7" s="7" t="s">
        <v>37</v>
      </c>
      <c r="F7" s="11" t="s">
        <v>49</v>
      </c>
      <c r="G7" s="11" t="s">
        <v>50</v>
      </c>
      <c r="H7" s="7" t="s">
        <v>51</v>
      </c>
      <c r="I7" s="7" t="s">
        <v>52</v>
      </c>
      <c r="J7" s="7" t="s">
        <v>53</v>
      </c>
      <c r="K7" s="7" t="s">
        <v>43</v>
      </c>
      <c r="L7" s="7" t="s">
        <v>44</v>
      </c>
      <c r="M7" s="7" t="s">
        <v>54</v>
      </c>
      <c r="N7" s="7">
        <v>385</v>
      </c>
      <c r="O7" s="7" t="s">
        <v>55</v>
      </c>
      <c r="P7" s="86" t="s">
        <v>56</v>
      </c>
      <c r="Q7" s="86"/>
      <c r="R7" s="40"/>
    </row>
    <row r="8" spans="1:18" ht="22.5" customHeight="1">
      <c r="A8" s="6"/>
      <c r="B8" s="7" t="s">
        <v>35</v>
      </c>
      <c r="C8" s="76">
        <v>5</v>
      </c>
      <c r="D8" s="77" t="s">
        <v>57</v>
      </c>
      <c r="E8" s="78" t="s">
        <v>58</v>
      </c>
      <c r="F8" s="11" t="s">
        <v>59</v>
      </c>
      <c r="G8" s="11" t="s">
        <v>60</v>
      </c>
      <c r="H8" s="7" t="s">
        <v>61</v>
      </c>
      <c r="I8" s="7" t="s">
        <v>26</v>
      </c>
      <c r="J8" s="7" t="s">
        <v>62</v>
      </c>
      <c r="K8" s="7" t="s">
        <v>63</v>
      </c>
      <c r="L8" s="7" t="s">
        <v>44</v>
      </c>
      <c r="M8" s="7" t="s">
        <v>54</v>
      </c>
      <c r="N8" s="7">
        <v>20</v>
      </c>
      <c r="O8" s="7" t="s">
        <v>64</v>
      </c>
      <c r="P8" s="86" t="s">
        <v>65</v>
      </c>
      <c r="Q8" s="86" t="s">
        <v>66</v>
      </c>
      <c r="R8" s="40"/>
    </row>
    <row r="9" spans="1:18" ht="22.5" customHeight="1">
      <c r="A9" s="6"/>
      <c r="B9" s="7" t="s">
        <v>67</v>
      </c>
      <c r="C9" s="76">
        <v>6</v>
      </c>
      <c r="D9" s="8" t="s">
        <v>68</v>
      </c>
      <c r="E9" s="8" t="s">
        <v>69</v>
      </c>
      <c r="F9" s="8" t="s">
        <v>70</v>
      </c>
      <c r="G9" s="8" t="s">
        <v>71</v>
      </c>
      <c r="H9" s="8" t="s">
        <v>72</v>
      </c>
      <c r="I9" s="8" t="s">
        <v>26</v>
      </c>
      <c r="J9" s="8" t="s">
        <v>73</v>
      </c>
      <c r="K9" s="8" t="s">
        <v>74</v>
      </c>
      <c r="L9" s="8" t="s">
        <v>75</v>
      </c>
      <c r="M9" s="8" t="s">
        <v>76</v>
      </c>
      <c r="N9" s="8">
        <v>130</v>
      </c>
      <c r="O9" s="87"/>
      <c r="P9" s="88"/>
      <c r="Q9" s="87"/>
      <c r="R9" s="40"/>
    </row>
    <row r="10" spans="1:18" ht="22.5" customHeight="1">
      <c r="A10" s="6"/>
      <c r="B10" s="7" t="s">
        <v>67</v>
      </c>
      <c r="C10" s="76">
        <v>7</v>
      </c>
      <c r="D10" s="8" t="s">
        <v>77</v>
      </c>
      <c r="E10" s="8" t="s">
        <v>78</v>
      </c>
      <c r="F10" s="8" t="s">
        <v>70</v>
      </c>
      <c r="G10" s="8" t="s">
        <v>71</v>
      </c>
      <c r="H10" s="8" t="s">
        <v>79</v>
      </c>
      <c r="I10" s="8" t="s">
        <v>26</v>
      </c>
      <c r="J10" s="8" t="s">
        <v>73</v>
      </c>
      <c r="K10" s="8" t="s">
        <v>74</v>
      </c>
      <c r="L10" s="8" t="s">
        <v>75</v>
      </c>
      <c r="M10" s="8" t="s">
        <v>76</v>
      </c>
      <c r="N10" s="8">
        <v>75</v>
      </c>
      <c r="O10" s="7"/>
      <c r="P10" s="45"/>
      <c r="Q10" s="45"/>
      <c r="R10" s="40"/>
    </row>
    <row r="11" spans="1:18" ht="22.5" customHeight="1">
      <c r="A11" s="6"/>
      <c r="B11" s="7" t="s">
        <v>67</v>
      </c>
      <c r="C11" s="76">
        <v>8</v>
      </c>
      <c r="D11" s="8" t="s">
        <v>80</v>
      </c>
      <c r="E11" s="8" t="s">
        <v>81</v>
      </c>
      <c r="F11" s="8" t="s">
        <v>70</v>
      </c>
      <c r="G11" s="8" t="s">
        <v>70</v>
      </c>
      <c r="H11" s="8" t="s">
        <v>82</v>
      </c>
      <c r="I11" s="8" t="s">
        <v>41</v>
      </c>
      <c r="J11" s="8" t="s">
        <v>83</v>
      </c>
      <c r="K11" s="8" t="s">
        <v>74</v>
      </c>
      <c r="L11" s="8" t="s">
        <v>75</v>
      </c>
      <c r="M11" s="8" t="s">
        <v>76</v>
      </c>
      <c r="N11" s="8">
        <v>45</v>
      </c>
      <c r="O11" s="7"/>
      <c r="P11" s="45"/>
      <c r="Q11" s="45"/>
      <c r="R11" s="40"/>
    </row>
    <row r="12" spans="1:18" ht="22.5" customHeight="1">
      <c r="A12" s="6"/>
      <c r="B12" s="7" t="s">
        <v>67</v>
      </c>
      <c r="C12" s="76">
        <v>9</v>
      </c>
      <c r="D12" s="8" t="s">
        <v>84</v>
      </c>
      <c r="E12" s="8" t="s">
        <v>85</v>
      </c>
      <c r="F12" s="8" t="s">
        <v>70</v>
      </c>
      <c r="G12" s="8" t="s">
        <v>71</v>
      </c>
      <c r="H12" s="8" t="s">
        <v>86</v>
      </c>
      <c r="I12" s="8" t="s">
        <v>26</v>
      </c>
      <c r="J12" s="8" t="s">
        <v>87</v>
      </c>
      <c r="K12" s="8" t="s">
        <v>88</v>
      </c>
      <c r="L12" s="8" t="s">
        <v>75</v>
      </c>
      <c r="M12" s="8" t="s">
        <v>76</v>
      </c>
      <c r="N12" s="8">
        <v>60</v>
      </c>
      <c r="O12" s="7"/>
      <c r="P12" s="45"/>
      <c r="Q12" s="45"/>
      <c r="R12" s="40"/>
    </row>
    <row r="13" spans="1:18" ht="22.5" customHeight="1">
      <c r="A13" s="6"/>
      <c r="B13" s="7" t="s">
        <v>67</v>
      </c>
      <c r="C13" s="76">
        <v>10</v>
      </c>
      <c r="D13" s="8" t="s">
        <v>89</v>
      </c>
      <c r="E13" s="8" t="s">
        <v>22</v>
      </c>
      <c r="F13" s="8" t="s">
        <v>70</v>
      </c>
      <c r="G13" s="8" t="s">
        <v>71</v>
      </c>
      <c r="H13" s="8" t="s">
        <v>90</v>
      </c>
      <c r="I13" s="8" t="s">
        <v>26</v>
      </c>
      <c r="J13" s="8" t="s">
        <v>91</v>
      </c>
      <c r="K13" s="8" t="s">
        <v>91</v>
      </c>
      <c r="L13" s="8" t="s">
        <v>75</v>
      </c>
      <c r="M13" s="8" t="s">
        <v>76</v>
      </c>
      <c r="N13" s="8">
        <v>42</v>
      </c>
      <c r="O13" s="7"/>
      <c r="P13" s="45"/>
      <c r="Q13" s="45"/>
      <c r="R13" s="40"/>
    </row>
    <row r="14" spans="1:18" ht="22.5" customHeight="1">
      <c r="A14" s="6"/>
      <c r="B14" s="7" t="s">
        <v>67</v>
      </c>
      <c r="C14" s="76">
        <v>11</v>
      </c>
      <c r="D14" s="8" t="s">
        <v>92</v>
      </c>
      <c r="E14" s="8" t="s">
        <v>85</v>
      </c>
      <c r="F14" s="8" t="s">
        <v>70</v>
      </c>
      <c r="G14" s="8" t="s">
        <v>71</v>
      </c>
      <c r="H14" s="8" t="s">
        <v>93</v>
      </c>
      <c r="I14" s="8" t="s">
        <v>26</v>
      </c>
      <c r="J14" s="8" t="s">
        <v>91</v>
      </c>
      <c r="K14" s="8" t="s">
        <v>91</v>
      </c>
      <c r="L14" s="8" t="s">
        <v>75</v>
      </c>
      <c r="M14" s="8" t="s">
        <v>76</v>
      </c>
      <c r="N14" s="8">
        <v>23</v>
      </c>
      <c r="O14" s="7"/>
      <c r="P14" s="45"/>
      <c r="Q14" s="45"/>
      <c r="R14" s="40"/>
    </row>
    <row r="15" spans="1:18" ht="22.5" customHeight="1">
      <c r="A15" s="6"/>
      <c r="B15" s="7" t="s">
        <v>94</v>
      </c>
      <c r="C15" s="76">
        <v>12</v>
      </c>
      <c r="D15" s="8" t="s">
        <v>95</v>
      </c>
      <c r="E15" s="56" t="s">
        <v>96</v>
      </c>
      <c r="F15" s="7">
        <v>2018</v>
      </c>
      <c r="G15" s="7">
        <v>2018</v>
      </c>
      <c r="H15" s="7" t="s">
        <v>97</v>
      </c>
      <c r="I15" s="7" t="s">
        <v>98</v>
      </c>
      <c r="J15" s="7" t="s">
        <v>99</v>
      </c>
      <c r="K15" s="7" t="s">
        <v>99</v>
      </c>
      <c r="L15" s="7" t="s">
        <v>100</v>
      </c>
      <c r="M15" s="7" t="s">
        <v>76</v>
      </c>
      <c r="N15" s="7">
        <v>11.2</v>
      </c>
      <c r="O15" s="7" t="s">
        <v>101</v>
      </c>
      <c r="P15" s="62" t="s">
        <v>102</v>
      </c>
      <c r="Q15" s="62" t="s">
        <v>103</v>
      </c>
      <c r="R15" s="40"/>
    </row>
    <row r="16" spans="1:18" ht="22.5" customHeight="1">
      <c r="A16" s="6"/>
      <c r="B16" s="7" t="s">
        <v>94</v>
      </c>
      <c r="C16" s="76">
        <v>13</v>
      </c>
      <c r="D16" s="79" t="s">
        <v>104</v>
      </c>
      <c r="E16" s="56" t="s">
        <v>96</v>
      </c>
      <c r="F16" s="7">
        <v>2018</v>
      </c>
      <c r="G16" s="7">
        <v>2019</v>
      </c>
      <c r="H16" s="7" t="s">
        <v>105</v>
      </c>
      <c r="I16" s="7" t="s">
        <v>98</v>
      </c>
      <c r="J16" s="7" t="s">
        <v>99</v>
      </c>
      <c r="K16" s="7" t="s">
        <v>99</v>
      </c>
      <c r="L16" s="7" t="s">
        <v>100</v>
      </c>
      <c r="M16" s="7" t="s">
        <v>76</v>
      </c>
      <c r="N16" s="7">
        <v>265</v>
      </c>
      <c r="O16" s="7" t="s">
        <v>106</v>
      </c>
      <c r="P16" s="86" t="s">
        <v>107</v>
      </c>
      <c r="Q16" s="62"/>
      <c r="R16" s="40"/>
    </row>
    <row r="17" spans="1:18" ht="22.5" customHeight="1">
      <c r="A17" s="6"/>
      <c r="B17" s="7" t="s">
        <v>94</v>
      </c>
      <c r="C17" s="76">
        <v>14</v>
      </c>
      <c r="D17" s="80" t="s">
        <v>108</v>
      </c>
      <c r="E17" s="56" t="s">
        <v>96</v>
      </c>
      <c r="F17" s="7">
        <v>2018</v>
      </c>
      <c r="G17" s="7">
        <v>2018</v>
      </c>
      <c r="H17" s="7" t="s">
        <v>109</v>
      </c>
      <c r="I17" s="7" t="s">
        <v>26</v>
      </c>
      <c r="J17" s="7" t="s">
        <v>110</v>
      </c>
      <c r="K17" s="7" t="s">
        <v>110</v>
      </c>
      <c r="L17" s="7" t="s">
        <v>100</v>
      </c>
      <c r="M17" s="7" t="s">
        <v>76</v>
      </c>
      <c r="N17" s="7">
        <v>9</v>
      </c>
      <c r="O17" s="7" t="s">
        <v>101</v>
      </c>
      <c r="P17" s="62" t="s">
        <v>102</v>
      </c>
      <c r="Q17" s="62" t="s">
        <v>111</v>
      </c>
      <c r="R17" s="40"/>
    </row>
    <row r="18" spans="1:18" ht="22.5" customHeight="1">
      <c r="A18" s="6"/>
      <c r="B18" s="7" t="s">
        <v>112</v>
      </c>
      <c r="C18" s="76">
        <v>15</v>
      </c>
      <c r="D18" s="8" t="s">
        <v>78</v>
      </c>
      <c r="E18" s="7" t="s">
        <v>96</v>
      </c>
      <c r="F18" s="7" t="s">
        <v>113</v>
      </c>
      <c r="G18" s="7">
        <v>2019.12</v>
      </c>
      <c r="H18" s="7" t="s">
        <v>114</v>
      </c>
      <c r="I18" s="7" t="s">
        <v>26</v>
      </c>
      <c r="J18" s="7" t="s">
        <v>115</v>
      </c>
      <c r="K18" s="7" t="s">
        <v>116</v>
      </c>
      <c r="L18" s="7" t="s">
        <v>117</v>
      </c>
      <c r="M18" s="7" t="s">
        <v>118</v>
      </c>
      <c r="N18" s="7">
        <v>80</v>
      </c>
      <c r="O18" s="7" t="s">
        <v>119</v>
      </c>
      <c r="P18" s="45"/>
      <c r="Q18" s="45"/>
      <c r="R18" s="40"/>
    </row>
    <row r="19" spans="1:18" ht="22.5" customHeight="1">
      <c r="A19" s="6"/>
      <c r="B19" s="7" t="s">
        <v>112</v>
      </c>
      <c r="C19" s="76">
        <v>16</v>
      </c>
      <c r="D19" s="8" t="s">
        <v>85</v>
      </c>
      <c r="E19" s="7" t="s">
        <v>96</v>
      </c>
      <c r="F19" s="7" t="s">
        <v>120</v>
      </c>
      <c r="G19" s="7">
        <v>2019.9</v>
      </c>
      <c r="H19" s="7" t="s">
        <v>121</v>
      </c>
      <c r="I19" s="7" t="s">
        <v>26</v>
      </c>
      <c r="J19" s="7" t="s">
        <v>122</v>
      </c>
      <c r="K19" s="7" t="s">
        <v>116</v>
      </c>
      <c r="L19" s="7" t="s">
        <v>117</v>
      </c>
      <c r="M19" s="7" t="s">
        <v>118</v>
      </c>
      <c r="N19" s="7">
        <v>40</v>
      </c>
      <c r="O19" s="7" t="s">
        <v>123</v>
      </c>
      <c r="P19" s="45"/>
      <c r="Q19" s="45"/>
      <c r="R19" s="40"/>
    </row>
    <row r="20" spans="1:18" ht="22.5" customHeight="1">
      <c r="A20" s="6"/>
      <c r="B20" s="7" t="s">
        <v>112</v>
      </c>
      <c r="C20" s="76">
        <v>17</v>
      </c>
      <c r="D20" s="8" t="s">
        <v>124</v>
      </c>
      <c r="E20" s="7" t="s">
        <v>96</v>
      </c>
      <c r="F20" s="7">
        <v>2018.11</v>
      </c>
      <c r="G20" s="7">
        <v>2018.12</v>
      </c>
      <c r="H20" s="7" t="s">
        <v>125</v>
      </c>
      <c r="I20" s="7" t="s">
        <v>26</v>
      </c>
      <c r="J20" s="7" t="s">
        <v>126</v>
      </c>
      <c r="K20" s="7" t="s">
        <v>127</v>
      </c>
      <c r="L20" s="7" t="s">
        <v>117</v>
      </c>
      <c r="M20" s="7" t="s">
        <v>118</v>
      </c>
      <c r="N20" s="7">
        <v>30</v>
      </c>
      <c r="O20" s="7" t="s">
        <v>119</v>
      </c>
      <c r="P20" s="45"/>
      <c r="Q20" s="45"/>
      <c r="R20" s="40"/>
    </row>
    <row r="21" spans="1:18" ht="22.5" customHeight="1">
      <c r="A21" s="6"/>
      <c r="B21" s="7" t="s">
        <v>112</v>
      </c>
      <c r="C21" s="76">
        <v>18</v>
      </c>
      <c r="D21" s="8" t="s">
        <v>128</v>
      </c>
      <c r="E21" s="7" t="s">
        <v>96</v>
      </c>
      <c r="F21" s="7">
        <v>2018.11</v>
      </c>
      <c r="G21" s="7">
        <v>2019.8</v>
      </c>
      <c r="H21" s="7" t="s">
        <v>129</v>
      </c>
      <c r="I21" s="7" t="s">
        <v>26</v>
      </c>
      <c r="J21" s="7" t="s">
        <v>130</v>
      </c>
      <c r="K21" s="7" t="s">
        <v>116</v>
      </c>
      <c r="L21" s="7" t="s">
        <v>117</v>
      </c>
      <c r="M21" s="7" t="s">
        <v>118</v>
      </c>
      <c r="N21" s="7">
        <v>15</v>
      </c>
      <c r="O21" s="7" t="s">
        <v>131</v>
      </c>
      <c r="P21" s="45"/>
      <c r="Q21" s="45"/>
      <c r="R21" s="40"/>
    </row>
    <row r="22" spans="1:18" ht="22.5" customHeight="1">
      <c r="A22" s="6"/>
      <c r="B22" s="7" t="s">
        <v>112</v>
      </c>
      <c r="C22" s="76">
        <v>19</v>
      </c>
      <c r="D22" s="8" t="s">
        <v>132</v>
      </c>
      <c r="E22" s="7" t="s">
        <v>96</v>
      </c>
      <c r="F22" s="7" t="s">
        <v>113</v>
      </c>
      <c r="G22" s="7">
        <v>2018.12</v>
      </c>
      <c r="H22" s="7" t="s">
        <v>133</v>
      </c>
      <c r="I22" s="7" t="s">
        <v>134</v>
      </c>
      <c r="J22" s="7"/>
      <c r="K22" s="7" t="s">
        <v>135</v>
      </c>
      <c r="L22" s="7" t="s">
        <v>117</v>
      </c>
      <c r="M22" s="7" t="s">
        <v>118</v>
      </c>
      <c r="N22" s="7">
        <v>50</v>
      </c>
      <c r="O22" s="7" t="s">
        <v>136</v>
      </c>
      <c r="P22" s="45"/>
      <c r="Q22" s="45"/>
      <c r="R22" s="40"/>
    </row>
    <row r="23" spans="1:18" ht="22.5" customHeight="1">
      <c r="A23" s="6"/>
      <c r="B23" s="7" t="s">
        <v>137</v>
      </c>
      <c r="C23" s="76">
        <v>20</v>
      </c>
      <c r="D23" s="8" t="s">
        <v>138</v>
      </c>
      <c r="E23" s="8" t="s">
        <v>139</v>
      </c>
      <c r="F23" s="8">
        <v>43344</v>
      </c>
      <c r="G23" s="8">
        <v>43374</v>
      </c>
      <c r="H23" s="8" t="s">
        <v>140</v>
      </c>
      <c r="I23" s="8" t="s">
        <v>139</v>
      </c>
      <c r="J23" s="8" t="s">
        <v>141</v>
      </c>
      <c r="K23" s="8" t="s">
        <v>142</v>
      </c>
      <c r="L23" s="8" t="s">
        <v>143</v>
      </c>
      <c r="M23" s="8" t="s">
        <v>144</v>
      </c>
      <c r="N23" s="8">
        <v>15</v>
      </c>
      <c r="O23" s="8"/>
      <c r="P23" s="8"/>
      <c r="Q23" s="8"/>
      <c r="R23" s="40"/>
    </row>
    <row r="24" spans="1:18" ht="22.5" customHeight="1">
      <c r="A24" s="6"/>
      <c r="B24" s="7" t="s">
        <v>137</v>
      </c>
      <c r="C24" s="76">
        <v>21</v>
      </c>
      <c r="D24" s="8" t="s">
        <v>145</v>
      </c>
      <c r="E24" s="8" t="s">
        <v>139</v>
      </c>
      <c r="F24" s="8">
        <v>43374</v>
      </c>
      <c r="G24" s="8">
        <v>43435</v>
      </c>
      <c r="H24" s="8" t="s">
        <v>140</v>
      </c>
      <c r="I24" s="8" t="s">
        <v>139</v>
      </c>
      <c r="J24" s="8" t="s">
        <v>141</v>
      </c>
      <c r="K24" s="8" t="s">
        <v>142</v>
      </c>
      <c r="L24" s="8" t="s">
        <v>143</v>
      </c>
      <c r="M24" s="8" t="s">
        <v>144</v>
      </c>
      <c r="N24" s="8">
        <v>50</v>
      </c>
      <c r="O24" s="8"/>
      <c r="P24" s="8"/>
      <c r="Q24" s="8"/>
      <c r="R24" s="40"/>
    </row>
    <row r="25" spans="1:18" s="50" customFormat="1" ht="22.5" customHeight="1">
      <c r="A25" s="81"/>
      <c r="B25" s="58" t="s">
        <v>137</v>
      </c>
      <c r="C25" s="82">
        <v>22</v>
      </c>
      <c r="D25" s="58" t="s">
        <v>146</v>
      </c>
      <c r="E25" s="58" t="s">
        <v>147</v>
      </c>
      <c r="F25" s="58">
        <v>43282</v>
      </c>
      <c r="G25" s="58">
        <v>43374</v>
      </c>
      <c r="H25" s="58" t="s">
        <v>148</v>
      </c>
      <c r="I25" s="58" t="s">
        <v>147</v>
      </c>
      <c r="J25" s="58" t="s">
        <v>142</v>
      </c>
      <c r="K25" s="58" t="s">
        <v>142</v>
      </c>
      <c r="L25" s="58" t="s">
        <v>143</v>
      </c>
      <c r="M25" s="58" t="s">
        <v>76</v>
      </c>
      <c r="N25" s="58">
        <v>18.84</v>
      </c>
      <c r="O25" s="58"/>
      <c r="P25" s="58"/>
      <c r="Q25" s="58"/>
      <c r="R25" s="90"/>
    </row>
    <row r="26" spans="1:18" ht="22.5" customHeight="1">
      <c r="A26" s="6"/>
      <c r="B26" s="7" t="s">
        <v>149</v>
      </c>
      <c r="C26" s="76">
        <v>23</v>
      </c>
      <c r="D26" s="8" t="s">
        <v>150</v>
      </c>
      <c r="E26" s="7" t="s">
        <v>85</v>
      </c>
      <c r="F26" s="7">
        <v>2018.11</v>
      </c>
      <c r="G26" s="7">
        <v>2019.3</v>
      </c>
      <c r="H26" s="7" t="s">
        <v>151</v>
      </c>
      <c r="I26" s="7" t="s">
        <v>52</v>
      </c>
      <c r="J26" s="7" t="s">
        <v>152</v>
      </c>
      <c r="K26" s="7" t="s">
        <v>152</v>
      </c>
      <c r="L26" s="7" t="s">
        <v>153</v>
      </c>
      <c r="M26" s="7" t="s">
        <v>154</v>
      </c>
      <c r="N26" s="7">
        <v>62</v>
      </c>
      <c r="O26" s="7" t="s">
        <v>155</v>
      </c>
      <c r="P26" s="7"/>
      <c r="Q26" s="7"/>
      <c r="R26" s="40"/>
    </row>
    <row r="27" spans="1:18" ht="22.5" customHeight="1">
      <c r="A27" s="6"/>
      <c r="B27" s="7" t="s">
        <v>156</v>
      </c>
      <c r="C27" s="76">
        <v>24</v>
      </c>
      <c r="D27" s="8" t="s">
        <v>157</v>
      </c>
      <c r="E27" s="8" t="s">
        <v>158</v>
      </c>
      <c r="F27" s="8">
        <v>2018.6</v>
      </c>
      <c r="G27" s="8">
        <v>2018.12</v>
      </c>
      <c r="H27" s="8" t="s">
        <v>159</v>
      </c>
      <c r="I27" s="8" t="s">
        <v>26</v>
      </c>
      <c r="J27" s="8" t="s">
        <v>160</v>
      </c>
      <c r="K27" s="8" t="s">
        <v>161</v>
      </c>
      <c r="L27" s="8" t="s">
        <v>162</v>
      </c>
      <c r="M27" s="8" t="s">
        <v>163</v>
      </c>
      <c r="N27" s="8">
        <v>20</v>
      </c>
      <c r="O27" s="8" t="s">
        <v>164</v>
      </c>
      <c r="P27" s="8"/>
      <c r="Q27" s="8"/>
      <c r="R27" s="40"/>
    </row>
    <row r="28" spans="1:17" ht="22.5" customHeight="1">
      <c r="A28" s="6"/>
      <c r="B28" s="7" t="s">
        <v>165</v>
      </c>
      <c r="C28" s="76">
        <v>25</v>
      </c>
      <c r="D28" s="7" t="s">
        <v>166</v>
      </c>
      <c r="E28" s="7" t="s">
        <v>158</v>
      </c>
      <c r="F28" s="7">
        <v>2018.06</v>
      </c>
      <c r="G28" s="7">
        <v>2018.12</v>
      </c>
      <c r="H28" s="7" t="s">
        <v>167</v>
      </c>
      <c r="I28" s="7" t="s">
        <v>26</v>
      </c>
      <c r="J28" s="7" t="s">
        <v>168</v>
      </c>
      <c r="K28" s="7" t="s">
        <v>169</v>
      </c>
      <c r="L28" s="7" t="s">
        <v>170</v>
      </c>
      <c r="M28" s="7" t="s">
        <v>163</v>
      </c>
      <c r="N28" s="7">
        <v>18.41</v>
      </c>
      <c r="O28" s="7" t="s">
        <v>164</v>
      </c>
      <c r="P28" s="7"/>
      <c r="Q28" s="7"/>
    </row>
    <row r="29" spans="1:17" ht="22.5" customHeight="1">
      <c r="A29" s="6"/>
      <c r="B29" s="7" t="s">
        <v>171</v>
      </c>
      <c r="C29" s="76">
        <v>26</v>
      </c>
      <c r="D29" s="12" t="s">
        <v>172</v>
      </c>
      <c r="E29" s="12" t="s">
        <v>58</v>
      </c>
      <c r="F29" s="13">
        <v>2018.1</v>
      </c>
      <c r="G29" s="13">
        <v>2018.9</v>
      </c>
      <c r="H29" s="12" t="s">
        <v>173</v>
      </c>
      <c r="I29" s="12" t="s">
        <v>26</v>
      </c>
      <c r="J29" s="12" t="s">
        <v>174</v>
      </c>
      <c r="K29" s="12" t="s">
        <v>174</v>
      </c>
      <c r="L29" s="12" t="s">
        <v>175</v>
      </c>
      <c r="M29" s="12" t="s">
        <v>54</v>
      </c>
      <c r="N29" s="13">
        <v>15</v>
      </c>
      <c r="O29" s="12" t="s">
        <v>101</v>
      </c>
      <c r="P29" s="12" t="s">
        <v>101</v>
      </c>
      <c r="Q29" s="12" t="s">
        <v>176</v>
      </c>
    </row>
    <row r="30" spans="1:17" ht="22.5" customHeight="1">
      <c r="A30" s="6"/>
      <c r="B30" s="7" t="s">
        <v>171</v>
      </c>
      <c r="C30" s="76">
        <v>27</v>
      </c>
      <c r="D30" s="12" t="s">
        <v>177</v>
      </c>
      <c r="E30" s="12" t="s">
        <v>58</v>
      </c>
      <c r="F30" s="13">
        <v>2018.7</v>
      </c>
      <c r="G30" s="13">
        <v>2018.12</v>
      </c>
      <c r="H30" s="12" t="s">
        <v>178</v>
      </c>
      <c r="I30" s="12" t="s">
        <v>26</v>
      </c>
      <c r="J30" s="12" t="s">
        <v>174</v>
      </c>
      <c r="K30" s="12" t="s">
        <v>174</v>
      </c>
      <c r="L30" s="12" t="s">
        <v>175</v>
      </c>
      <c r="M30" s="12" t="s">
        <v>54</v>
      </c>
      <c r="N30" s="13">
        <v>7</v>
      </c>
      <c r="O30" s="12" t="s">
        <v>101</v>
      </c>
      <c r="P30" s="12" t="s">
        <v>101</v>
      </c>
      <c r="Q30" s="12" t="s">
        <v>176</v>
      </c>
    </row>
    <row r="31" spans="1:17" ht="22.5" customHeight="1">
      <c r="A31" s="6"/>
      <c r="B31" s="7" t="s">
        <v>179</v>
      </c>
      <c r="C31" s="76">
        <v>28</v>
      </c>
      <c r="D31" s="81" t="s">
        <v>58</v>
      </c>
      <c r="E31" s="81" t="s">
        <v>58</v>
      </c>
      <c r="F31" s="81">
        <v>2018.09</v>
      </c>
      <c r="G31" s="81">
        <v>2018.12</v>
      </c>
      <c r="H31" s="81" t="s">
        <v>180</v>
      </c>
      <c r="I31" s="81" t="s">
        <v>26</v>
      </c>
      <c r="J31" s="81" t="s">
        <v>181</v>
      </c>
      <c r="K31" s="81" t="s">
        <v>63</v>
      </c>
      <c r="L31" s="81" t="s">
        <v>182</v>
      </c>
      <c r="M31" s="81" t="s">
        <v>54</v>
      </c>
      <c r="N31" s="81">
        <v>6.5</v>
      </c>
      <c r="O31" s="81" t="s">
        <v>183</v>
      </c>
      <c r="P31" s="81" t="s">
        <v>184</v>
      </c>
      <c r="Q31" s="81"/>
    </row>
    <row r="32" spans="1:17" ht="22.5" customHeight="1">
      <c r="A32" s="6"/>
      <c r="B32" s="7" t="s">
        <v>179</v>
      </c>
      <c r="C32" s="76">
        <v>29</v>
      </c>
      <c r="D32" s="6" t="s">
        <v>185</v>
      </c>
      <c r="E32" s="6" t="s">
        <v>158</v>
      </c>
      <c r="F32" s="83" t="s">
        <v>186</v>
      </c>
      <c r="G32" s="6">
        <v>2019.12</v>
      </c>
      <c r="H32" s="6" t="s">
        <v>187</v>
      </c>
      <c r="I32" s="6" t="s">
        <v>26</v>
      </c>
      <c r="J32" s="6" t="s">
        <v>188</v>
      </c>
      <c r="K32" s="6" t="s">
        <v>43</v>
      </c>
      <c r="L32" s="37" t="s">
        <v>182</v>
      </c>
      <c r="M32" s="6" t="s">
        <v>54</v>
      </c>
      <c r="N32" s="6">
        <v>106</v>
      </c>
      <c r="O32" s="6" t="s">
        <v>30</v>
      </c>
      <c r="P32" s="6" t="s">
        <v>184</v>
      </c>
      <c r="Q32" s="6"/>
    </row>
    <row r="33" spans="1:17" ht="22.5" customHeight="1">
      <c r="A33" s="6"/>
      <c r="B33" s="7" t="s">
        <v>189</v>
      </c>
      <c r="C33" s="76">
        <v>30</v>
      </c>
      <c r="D33" s="8" t="s">
        <v>190</v>
      </c>
      <c r="E33" s="8" t="s">
        <v>96</v>
      </c>
      <c r="F33" s="7">
        <v>2018.08</v>
      </c>
      <c r="G33" s="7">
        <v>2018.12</v>
      </c>
      <c r="H33" s="7" t="s">
        <v>191</v>
      </c>
      <c r="I33" s="7" t="s">
        <v>26</v>
      </c>
      <c r="J33" s="7" t="s">
        <v>192</v>
      </c>
      <c r="K33" s="7" t="s">
        <v>43</v>
      </c>
      <c r="L33" s="7" t="s">
        <v>193</v>
      </c>
      <c r="M33" s="7" t="s">
        <v>194</v>
      </c>
      <c r="N33" s="7">
        <v>80</v>
      </c>
      <c r="O33" s="7" t="s">
        <v>195</v>
      </c>
      <c r="P33" s="27" t="s">
        <v>196</v>
      </c>
      <c r="Q33" s="27"/>
    </row>
    <row r="34" spans="1:17" ht="22.5" customHeight="1">
      <c r="A34" s="6"/>
      <c r="B34" s="7" t="s">
        <v>189</v>
      </c>
      <c r="C34" s="76">
        <v>31</v>
      </c>
      <c r="D34" s="8" t="s">
        <v>85</v>
      </c>
      <c r="E34" s="8" t="s">
        <v>96</v>
      </c>
      <c r="F34" s="7">
        <v>2018.1</v>
      </c>
      <c r="G34" s="7">
        <v>2019.3</v>
      </c>
      <c r="H34" s="7" t="s">
        <v>197</v>
      </c>
      <c r="I34" s="7" t="s">
        <v>52</v>
      </c>
      <c r="J34" s="7" t="s">
        <v>198</v>
      </c>
      <c r="K34" s="7" t="s">
        <v>43</v>
      </c>
      <c r="L34" s="7" t="s">
        <v>193</v>
      </c>
      <c r="M34" s="7" t="s">
        <v>194</v>
      </c>
      <c r="N34" s="7">
        <v>40</v>
      </c>
      <c r="O34" s="7" t="s">
        <v>199</v>
      </c>
      <c r="P34" s="27" t="s">
        <v>200</v>
      </c>
      <c r="Q34" s="27"/>
    </row>
    <row r="35" spans="1:17" ht="22.5" customHeight="1">
      <c r="A35" s="6"/>
      <c r="B35" s="7" t="s">
        <v>201</v>
      </c>
      <c r="C35" s="76">
        <v>32</v>
      </c>
      <c r="D35" s="8" t="s">
        <v>202</v>
      </c>
      <c r="E35" s="8" t="s">
        <v>96</v>
      </c>
      <c r="F35" s="8">
        <v>2018.09</v>
      </c>
      <c r="G35" s="64" t="s">
        <v>60</v>
      </c>
      <c r="H35" s="8" t="s">
        <v>203</v>
      </c>
      <c r="I35" s="8" t="s">
        <v>139</v>
      </c>
      <c r="J35" s="8" t="s">
        <v>204</v>
      </c>
      <c r="K35" s="8" t="s">
        <v>205</v>
      </c>
      <c r="L35" s="8" t="s">
        <v>206</v>
      </c>
      <c r="M35" s="8" t="s">
        <v>207</v>
      </c>
      <c r="N35" s="8">
        <v>70</v>
      </c>
      <c r="O35" s="8" t="s">
        <v>30</v>
      </c>
      <c r="P35" s="8" t="s">
        <v>208</v>
      </c>
      <c r="Q35" s="8"/>
    </row>
    <row r="36" spans="1:17" ht="22.5" customHeight="1">
      <c r="A36" s="6"/>
      <c r="B36" s="7" t="s">
        <v>201</v>
      </c>
      <c r="C36" s="76">
        <v>33</v>
      </c>
      <c r="D36" s="8" t="s">
        <v>209</v>
      </c>
      <c r="E36" s="8" t="s">
        <v>96</v>
      </c>
      <c r="F36" s="8">
        <v>2018.09</v>
      </c>
      <c r="G36" s="64">
        <v>2019.06</v>
      </c>
      <c r="H36" s="8" t="s">
        <v>210</v>
      </c>
      <c r="I36" s="8" t="s">
        <v>211</v>
      </c>
      <c r="J36" s="8" t="s">
        <v>204</v>
      </c>
      <c r="K36" s="8" t="s">
        <v>205</v>
      </c>
      <c r="L36" s="8" t="s">
        <v>206</v>
      </c>
      <c r="M36" s="8" t="s">
        <v>207</v>
      </c>
      <c r="N36" s="8">
        <v>90</v>
      </c>
      <c r="O36" s="8" t="s">
        <v>30</v>
      </c>
      <c r="P36" s="8" t="s">
        <v>208</v>
      </c>
      <c r="Q36" s="8"/>
    </row>
    <row r="37" spans="1:17" ht="22.5" customHeight="1">
      <c r="A37" s="6"/>
      <c r="B37" s="7" t="s">
        <v>201</v>
      </c>
      <c r="C37" s="76">
        <v>34</v>
      </c>
      <c r="D37" s="8" t="s">
        <v>212</v>
      </c>
      <c r="E37" s="8" t="s">
        <v>96</v>
      </c>
      <c r="F37" s="8">
        <v>2018.9</v>
      </c>
      <c r="G37" s="64">
        <v>2018.12</v>
      </c>
      <c r="H37" s="8" t="s">
        <v>213</v>
      </c>
      <c r="I37" s="8" t="s">
        <v>26</v>
      </c>
      <c r="J37" s="8" t="s">
        <v>214</v>
      </c>
      <c r="K37" s="8" t="s">
        <v>205</v>
      </c>
      <c r="L37" s="8" t="s">
        <v>215</v>
      </c>
      <c r="M37" s="8" t="s">
        <v>216</v>
      </c>
      <c r="N37" s="8">
        <v>105</v>
      </c>
      <c r="O37" s="8" t="s">
        <v>30</v>
      </c>
      <c r="P37" s="8" t="s">
        <v>208</v>
      </c>
      <c r="Q37" s="8"/>
    </row>
    <row r="38" spans="1:17" ht="22.5" customHeight="1">
      <c r="A38" s="6"/>
      <c r="B38" s="7" t="s">
        <v>201</v>
      </c>
      <c r="C38" s="76">
        <v>35</v>
      </c>
      <c r="D38" s="8" t="s">
        <v>217</v>
      </c>
      <c r="E38" s="8" t="s">
        <v>96</v>
      </c>
      <c r="F38" s="84">
        <v>2018.9</v>
      </c>
      <c r="G38" s="85" t="s">
        <v>218</v>
      </c>
      <c r="H38" s="8" t="s">
        <v>219</v>
      </c>
      <c r="I38" s="8" t="s">
        <v>26</v>
      </c>
      <c r="J38" s="8" t="s">
        <v>220</v>
      </c>
      <c r="K38" s="8" t="s">
        <v>205</v>
      </c>
      <c r="L38" s="8" t="s">
        <v>215</v>
      </c>
      <c r="M38" s="8" t="s">
        <v>216</v>
      </c>
      <c r="N38" s="8">
        <v>260</v>
      </c>
      <c r="O38" s="8" t="s">
        <v>30</v>
      </c>
      <c r="P38" s="8" t="s">
        <v>208</v>
      </c>
      <c r="Q38" s="8"/>
    </row>
    <row r="39" spans="1:17" ht="22.5" customHeight="1">
      <c r="A39" s="6"/>
      <c r="B39" s="7" t="s">
        <v>201</v>
      </c>
      <c r="C39" s="76">
        <v>36</v>
      </c>
      <c r="D39" s="8" t="s">
        <v>221</v>
      </c>
      <c r="E39" s="8" t="s">
        <v>96</v>
      </c>
      <c r="F39" s="84">
        <v>2018.9</v>
      </c>
      <c r="G39" s="85">
        <v>2018.12</v>
      </c>
      <c r="H39" s="8" t="s">
        <v>222</v>
      </c>
      <c r="I39" s="8" t="s">
        <v>26</v>
      </c>
      <c r="J39" s="8" t="s">
        <v>223</v>
      </c>
      <c r="K39" s="8" t="s">
        <v>205</v>
      </c>
      <c r="L39" s="8" t="s">
        <v>215</v>
      </c>
      <c r="M39" s="8" t="s">
        <v>216</v>
      </c>
      <c r="N39" s="8">
        <v>80</v>
      </c>
      <c r="O39" s="8" t="s">
        <v>30</v>
      </c>
      <c r="P39" s="8" t="s">
        <v>208</v>
      </c>
      <c r="Q39" s="8"/>
    </row>
    <row r="40" spans="1:17" ht="22.5" customHeight="1">
      <c r="A40" s="6"/>
      <c r="B40" s="7" t="s">
        <v>201</v>
      </c>
      <c r="C40" s="76">
        <v>37</v>
      </c>
      <c r="D40" s="8" t="s">
        <v>224</v>
      </c>
      <c r="E40" s="8" t="s">
        <v>96</v>
      </c>
      <c r="F40" s="8">
        <v>2018.12</v>
      </c>
      <c r="G40" s="64">
        <v>2019.05</v>
      </c>
      <c r="H40" s="8" t="s">
        <v>225</v>
      </c>
      <c r="I40" s="8" t="s">
        <v>52</v>
      </c>
      <c r="J40" s="8" t="s">
        <v>226</v>
      </c>
      <c r="K40" s="8" t="s">
        <v>227</v>
      </c>
      <c r="L40" s="8" t="s">
        <v>206</v>
      </c>
      <c r="M40" s="8" t="s">
        <v>207</v>
      </c>
      <c r="N40" s="8">
        <v>50</v>
      </c>
      <c r="O40" s="8" t="s">
        <v>30</v>
      </c>
      <c r="P40" s="8" t="s">
        <v>208</v>
      </c>
      <c r="Q40" s="8"/>
    </row>
    <row r="41" spans="1:17" ht="22.5" customHeight="1">
      <c r="A41" s="6"/>
      <c r="B41" s="7" t="s">
        <v>201</v>
      </c>
      <c r="C41" s="76">
        <v>38</v>
      </c>
      <c r="D41" s="8" t="s">
        <v>228</v>
      </c>
      <c r="E41" s="8" t="s">
        <v>96</v>
      </c>
      <c r="F41" s="8">
        <v>2018.9</v>
      </c>
      <c r="G41" s="64">
        <v>2019.6</v>
      </c>
      <c r="H41" s="8" t="s">
        <v>229</v>
      </c>
      <c r="I41" s="8" t="s">
        <v>211</v>
      </c>
      <c r="J41" s="8" t="s">
        <v>230</v>
      </c>
      <c r="K41" s="8" t="s">
        <v>230</v>
      </c>
      <c r="L41" s="8" t="s">
        <v>206</v>
      </c>
      <c r="M41" s="8" t="s">
        <v>207</v>
      </c>
      <c r="N41" s="8">
        <v>40</v>
      </c>
      <c r="O41" s="8" t="s">
        <v>30</v>
      </c>
      <c r="P41" s="8" t="s">
        <v>231</v>
      </c>
      <c r="Q41" s="8"/>
    </row>
    <row r="42" spans="1:17" ht="22.5" customHeight="1">
      <c r="A42" s="6"/>
      <c r="B42" s="7" t="s">
        <v>201</v>
      </c>
      <c r="C42" s="76">
        <v>39</v>
      </c>
      <c r="D42" s="8" t="s">
        <v>232</v>
      </c>
      <c r="E42" s="8" t="s">
        <v>96</v>
      </c>
      <c r="F42" s="8">
        <v>2018.9</v>
      </c>
      <c r="G42" s="64">
        <v>2019.6</v>
      </c>
      <c r="H42" s="8" t="s">
        <v>233</v>
      </c>
      <c r="I42" s="8" t="s">
        <v>211</v>
      </c>
      <c r="J42" s="8" t="s">
        <v>230</v>
      </c>
      <c r="K42" s="8" t="s">
        <v>230</v>
      </c>
      <c r="L42" s="8" t="s">
        <v>206</v>
      </c>
      <c r="M42" s="8" t="s">
        <v>207</v>
      </c>
      <c r="N42" s="8">
        <v>45</v>
      </c>
      <c r="O42" s="8" t="s">
        <v>30</v>
      </c>
      <c r="P42" s="8" t="s">
        <v>231</v>
      </c>
      <c r="Q42" s="8"/>
    </row>
    <row r="43" spans="1:17" ht="22.5" customHeight="1">
      <c r="A43" s="6"/>
      <c r="B43" s="7" t="s">
        <v>201</v>
      </c>
      <c r="C43" s="76">
        <v>40</v>
      </c>
      <c r="D43" s="8" t="s">
        <v>234</v>
      </c>
      <c r="E43" s="8" t="s">
        <v>96</v>
      </c>
      <c r="F43" s="8">
        <v>2018.9</v>
      </c>
      <c r="G43" s="64">
        <v>2019.6</v>
      </c>
      <c r="H43" s="8" t="s">
        <v>229</v>
      </c>
      <c r="I43" s="8" t="s">
        <v>211</v>
      </c>
      <c r="J43" s="8" t="s">
        <v>230</v>
      </c>
      <c r="K43" s="8" t="s">
        <v>230</v>
      </c>
      <c r="L43" s="8" t="s">
        <v>206</v>
      </c>
      <c r="M43" s="8" t="s">
        <v>207</v>
      </c>
      <c r="N43" s="8">
        <v>40</v>
      </c>
      <c r="O43" s="8" t="s">
        <v>30</v>
      </c>
      <c r="P43" s="8" t="s">
        <v>231</v>
      </c>
      <c r="Q43" s="8"/>
    </row>
    <row r="44" spans="1:17" ht="22.5" customHeight="1">
      <c r="A44" s="6"/>
      <c r="B44" s="7" t="s">
        <v>235</v>
      </c>
      <c r="C44" s="76">
        <v>41</v>
      </c>
      <c r="D44" s="8" t="s">
        <v>236</v>
      </c>
      <c r="E44" s="8" t="s">
        <v>158</v>
      </c>
      <c r="F44" s="101" t="s">
        <v>186</v>
      </c>
      <c r="G44" s="101" t="s">
        <v>237</v>
      </c>
      <c r="H44" s="7" t="s">
        <v>238</v>
      </c>
      <c r="I44" s="8" t="s">
        <v>26</v>
      </c>
      <c r="J44" s="8" t="s">
        <v>239</v>
      </c>
      <c r="K44" s="8" t="s">
        <v>240</v>
      </c>
      <c r="L44" s="25" t="s">
        <v>241</v>
      </c>
      <c r="M44" s="25" t="s">
        <v>54</v>
      </c>
      <c r="N44" s="8">
        <v>9</v>
      </c>
      <c r="O44" s="25" t="s">
        <v>242</v>
      </c>
      <c r="P44" s="7" t="s">
        <v>243</v>
      </c>
      <c r="Q44" s="27"/>
    </row>
    <row r="45" spans="1:17" ht="22.5" customHeight="1">
      <c r="A45" s="6"/>
      <c r="B45" s="7" t="s">
        <v>235</v>
      </c>
      <c r="C45" s="76">
        <v>42</v>
      </c>
      <c r="D45" s="8" t="s">
        <v>244</v>
      </c>
      <c r="E45" s="8" t="s">
        <v>158</v>
      </c>
      <c r="F45" s="101" t="s">
        <v>245</v>
      </c>
      <c r="G45" s="101" t="s">
        <v>237</v>
      </c>
      <c r="H45" s="8" t="s">
        <v>246</v>
      </c>
      <c r="I45" s="8" t="s">
        <v>26</v>
      </c>
      <c r="J45" s="8" t="s">
        <v>239</v>
      </c>
      <c r="K45" s="8" t="s">
        <v>240</v>
      </c>
      <c r="L45" s="25" t="s">
        <v>241</v>
      </c>
      <c r="M45" s="25" t="s">
        <v>54</v>
      </c>
      <c r="N45" s="8">
        <v>15</v>
      </c>
      <c r="O45" s="25" t="s">
        <v>247</v>
      </c>
      <c r="P45" s="7" t="s">
        <v>248</v>
      </c>
      <c r="Q45" s="27"/>
    </row>
    <row r="46" spans="1:17" ht="22.5" customHeight="1">
      <c r="A46" s="6"/>
      <c r="B46" s="7" t="s">
        <v>235</v>
      </c>
      <c r="C46" s="76">
        <v>43</v>
      </c>
      <c r="D46" s="8" t="s">
        <v>249</v>
      </c>
      <c r="E46" s="8" t="s">
        <v>22</v>
      </c>
      <c r="F46" s="101" t="s">
        <v>186</v>
      </c>
      <c r="G46" s="101" t="s">
        <v>59</v>
      </c>
      <c r="H46" s="8" t="s">
        <v>250</v>
      </c>
      <c r="I46" s="8" t="s">
        <v>52</v>
      </c>
      <c r="J46" s="8" t="s">
        <v>251</v>
      </c>
      <c r="K46" s="25" t="s">
        <v>252</v>
      </c>
      <c r="L46" s="25" t="s">
        <v>241</v>
      </c>
      <c r="M46" s="25" t="s">
        <v>54</v>
      </c>
      <c r="N46" s="8">
        <v>10</v>
      </c>
      <c r="O46" s="25" t="s">
        <v>253</v>
      </c>
      <c r="P46" s="8" t="s">
        <v>254</v>
      </c>
      <c r="Q46" s="27"/>
    </row>
    <row r="47" spans="1:17" ht="22.5" customHeight="1">
      <c r="A47" s="6"/>
      <c r="B47" s="7" t="s">
        <v>235</v>
      </c>
      <c r="C47" s="76">
        <v>44</v>
      </c>
      <c r="D47" s="8" t="s">
        <v>255</v>
      </c>
      <c r="E47" s="8" t="s">
        <v>158</v>
      </c>
      <c r="F47" s="101" t="s">
        <v>186</v>
      </c>
      <c r="G47" s="101" t="s">
        <v>59</v>
      </c>
      <c r="H47" s="8" t="s">
        <v>256</v>
      </c>
      <c r="I47" s="8" t="s">
        <v>26</v>
      </c>
      <c r="J47" s="8" t="s">
        <v>251</v>
      </c>
      <c r="K47" s="25" t="s">
        <v>252</v>
      </c>
      <c r="L47" s="25" t="s">
        <v>241</v>
      </c>
      <c r="M47" s="25" t="s">
        <v>54</v>
      </c>
      <c r="N47" s="8">
        <v>18</v>
      </c>
      <c r="O47" s="25" t="s">
        <v>257</v>
      </c>
      <c r="P47" s="8" t="s">
        <v>258</v>
      </c>
      <c r="Q47" s="27"/>
    </row>
    <row r="48" spans="1:17" ht="22.5" customHeight="1">
      <c r="A48" s="6"/>
      <c r="B48" s="7" t="s">
        <v>235</v>
      </c>
      <c r="C48" s="76">
        <v>45</v>
      </c>
      <c r="D48" s="8" t="s">
        <v>259</v>
      </c>
      <c r="E48" s="7" t="s">
        <v>85</v>
      </c>
      <c r="F48" s="101" t="s">
        <v>186</v>
      </c>
      <c r="G48" s="101" t="s">
        <v>260</v>
      </c>
      <c r="H48" s="7" t="s">
        <v>261</v>
      </c>
      <c r="I48" s="7" t="s">
        <v>26</v>
      </c>
      <c r="J48" s="7" t="s">
        <v>262</v>
      </c>
      <c r="K48" s="25" t="s">
        <v>263</v>
      </c>
      <c r="L48" s="25" t="s">
        <v>241</v>
      </c>
      <c r="M48" s="25" t="s">
        <v>54</v>
      </c>
      <c r="N48" s="7">
        <v>50</v>
      </c>
      <c r="O48" s="7" t="s">
        <v>264</v>
      </c>
      <c r="P48" s="7" t="s">
        <v>265</v>
      </c>
      <c r="Q48" s="27"/>
    </row>
    <row r="49" spans="1:17" ht="22.5" customHeight="1">
      <c r="A49" s="6"/>
      <c r="B49" s="7" t="s">
        <v>235</v>
      </c>
      <c r="C49" s="76">
        <v>46</v>
      </c>
      <c r="D49" s="25" t="s">
        <v>266</v>
      </c>
      <c r="E49" s="25" t="s">
        <v>85</v>
      </c>
      <c r="F49" s="102" t="s">
        <v>186</v>
      </c>
      <c r="G49" s="102" t="s">
        <v>267</v>
      </c>
      <c r="H49" s="25" t="s">
        <v>268</v>
      </c>
      <c r="I49" s="25" t="s">
        <v>52</v>
      </c>
      <c r="J49" s="25" t="s">
        <v>269</v>
      </c>
      <c r="K49" s="25" t="s">
        <v>270</v>
      </c>
      <c r="L49" s="25" t="s">
        <v>241</v>
      </c>
      <c r="M49" s="25" t="s">
        <v>54</v>
      </c>
      <c r="N49" s="7">
        <v>10</v>
      </c>
      <c r="O49" s="25" t="s">
        <v>271</v>
      </c>
      <c r="P49" s="25" t="s">
        <v>272</v>
      </c>
      <c r="Q49" s="27"/>
    </row>
    <row r="50" spans="1:17" ht="22.5" customHeight="1">
      <c r="A50" s="6"/>
      <c r="B50" s="7" t="s">
        <v>235</v>
      </c>
      <c r="C50" s="76">
        <v>47</v>
      </c>
      <c r="D50" s="25" t="s">
        <v>273</v>
      </c>
      <c r="E50" s="25" t="s">
        <v>158</v>
      </c>
      <c r="F50" s="102" t="s">
        <v>186</v>
      </c>
      <c r="G50" s="102" t="s">
        <v>260</v>
      </c>
      <c r="H50" s="25" t="s">
        <v>274</v>
      </c>
      <c r="I50" s="25" t="s">
        <v>26</v>
      </c>
      <c r="J50" s="25" t="s">
        <v>275</v>
      </c>
      <c r="K50" s="25" t="s">
        <v>270</v>
      </c>
      <c r="L50" s="25" t="s">
        <v>241</v>
      </c>
      <c r="M50" s="25" t="s">
        <v>54</v>
      </c>
      <c r="N50" s="7">
        <v>14</v>
      </c>
      <c r="O50" s="25" t="s">
        <v>276</v>
      </c>
      <c r="P50" s="25" t="s">
        <v>277</v>
      </c>
      <c r="Q50" s="27"/>
    </row>
    <row r="51" spans="1:17" ht="22.5" customHeight="1">
      <c r="A51" s="6"/>
      <c r="B51" s="25" t="s">
        <v>235</v>
      </c>
      <c r="C51" s="76">
        <v>48</v>
      </c>
      <c r="D51" s="25" t="s">
        <v>278</v>
      </c>
      <c r="E51" s="25" t="s">
        <v>158</v>
      </c>
      <c r="F51" s="102" t="s">
        <v>186</v>
      </c>
      <c r="G51" s="102" t="s">
        <v>279</v>
      </c>
      <c r="H51" s="25" t="s">
        <v>280</v>
      </c>
      <c r="I51" s="25" t="s">
        <v>26</v>
      </c>
      <c r="J51" s="25" t="s">
        <v>281</v>
      </c>
      <c r="K51" s="25" t="s">
        <v>282</v>
      </c>
      <c r="L51" s="25" t="s">
        <v>241</v>
      </c>
      <c r="M51" s="25" t="s">
        <v>54</v>
      </c>
      <c r="N51" s="25">
        <v>15</v>
      </c>
      <c r="O51" s="25" t="s">
        <v>283</v>
      </c>
      <c r="P51" s="25" t="s">
        <v>284</v>
      </c>
      <c r="Q51" s="27"/>
    </row>
    <row r="52" spans="1:17" ht="22.5" customHeight="1">
      <c r="A52" s="6"/>
      <c r="B52" s="25" t="s">
        <v>285</v>
      </c>
      <c r="C52" s="76">
        <v>49</v>
      </c>
      <c r="D52" s="25" t="s">
        <v>286</v>
      </c>
      <c r="E52" s="25" t="s">
        <v>85</v>
      </c>
      <c r="F52" s="25">
        <v>2018.1</v>
      </c>
      <c r="G52" s="25">
        <v>2018.9</v>
      </c>
      <c r="H52" s="25" t="s">
        <v>287</v>
      </c>
      <c r="I52" s="25" t="s">
        <v>52</v>
      </c>
      <c r="J52" s="25" t="s">
        <v>288</v>
      </c>
      <c r="K52" s="25" t="s">
        <v>43</v>
      </c>
      <c r="L52" s="25" t="s">
        <v>289</v>
      </c>
      <c r="M52" s="25" t="s">
        <v>290</v>
      </c>
      <c r="N52" s="25">
        <v>37.4</v>
      </c>
      <c r="O52" s="25" t="s">
        <v>46</v>
      </c>
      <c r="P52" s="25" t="s">
        <v>291</v>
      </c>
      <c r="Q52" s="91"/>
    </row>
    <row r="53" spans="1:17" ht="22.5" customHeight="1">
      <c r="A53" s="6"/>
      <c r="B53" s="25" t="s">
        <v>285</v>
      </c>
      <c r="C53" s="76">
        <v>50</v>
      </c>
      <c r="D53" s="25" t="s">
        <v>292</v>
      </c>
      <c r="E53" s="25" t="s">
        <v>81</v>
      </c>
      <c r="F53" s="25">
        <v>2018.03</v>
      </c>
      <c r="G53" s="25">
        <v>2019.5</v>
      </c>
      <c r="H53" s="25" t="s">
        <v>293</v>
      </c>
      <c r="I53" s="25" t="s">
        <v>26</v>
      </c>
      <c r="J53" s="25" t="s">
        <v>288</v>
      </c>
      <c r="K53" s="25" t="s">
        <v>43</v>
      </c>
      <c r="L53" s="25" t="s">
        <v>289</v>
      </c>
      <c r="M53" s="25" t="s">
        <v>294</v>
      </c>
      <c r="N53" s="25">
        <v>25</v>
      </c>
      <c r="O53" s="25" t="s">
        <v>46</v>
      </c>
      <c r="P53" s="25" t="s">
        <v>295</v>
      </c>
      <c r="Q53" s="91"/>
    </row>
    <row r="54" spans="1:17" ht="22.5" customHeight="1">
      <c r="A54" s="6"/>
      <c r="B54" s="25" t="s">
        <v>285</v>
      </c>
      <c r="C54" s="76">
        <v>51</v>
      </c>
      <c r="D54" s="25" t="s">
        <v>296</v>
      </c>
      <c r="E54" s="25" t="s">
        <v>81</v>
      </c>
      <c r="F54" s="25">
        <v>2018.12</v>
      </c>
      <c r="G54" s="25">
        <v>2020.12</v>
      </c>
      <c r="H54" s="25" t="s">
        <v>287</v>
      </c>
      <c r="I54" s="25" t="s">
        <v>297</v>
      </c>
      <c r="J54" s="25" t="s">
        <v>288</v>
      </c>
      <c r="K54" s="25" t="s">
        <v>43</v>
      </c>
      <c r="L54" s="25" t="s">
        <v>289</v>
      </c>
      <c r="M54" s="25" t="s">
        <v>298</v>
      </c>
      <c r="N54" s="25">
        <v>60</v>
      </c>
      <c r="O54" s="25" t="s">
        <v>46</v>
      </c>
      <c r="P54" s="25" t="s">
        <v>299</v>
      </c>
      <c r="Q54" s="91"/>
    </row>
    <row r="55" spans="1:17" ht="22.5" customHeight="1">
      <c r="A55" s="6"/>
      <c r="B55" s="25" t="s">
        <v>285</v>
      </c>
      <c r="C55" s="76">
        <v>52</v>
      </c>
      <c r="D55" s="25" t="s">
        <v>300</v>
      </c>
      <c r="E55" s="25" t="s">
        <v>81</v>
      </c>
      <c r="F55" s="25">
        <v>2018.11</v>
      </c>
      <c r="G55" s="25">
        <v>2019.6</v>
      </c>
      <c r="H55" s="25" t="s">
        <v>301</v>
      </c>
      <c r="I55" s="25" t="s">
        <v>26</v>
      </c>
      <c r="J55" s="25" t="s">
        <v>302</v>
      </c>
      <c r="K55" s="25" t="s">
        <v>43</v>
      </c>
      <c r="L55" s="25" t="s">
        <v>289</v>
      </c>
      <c r="M55" s="25" t="s">
        <v>54</v>
      </c>
      <c r="N55" s="25">
        <v>21</v>
      </c>
      <c r="O55" s="25" t="s">
        <v>46</v>
      </c>
      <c r="P55" s="25" t="s">
        <v>295</v>
      </c>
      <c r="Q55" s="91"/>
    </row>
    <row r="56" spans="1:17" ht="29.25" customHeight="1">
      <c r="A56" s="6"/>
      <c r="B56" s="7" t="s">
        <v>303</v>
      </c>
      <c r="C56" s="76">
        <v>52</v>
      </c>
      <c r="D56" s="8"/>
      <c r="E56" s="7"/>
      <c r="F56" s="7"/>
      <c r="G56" s="7"/>
      <c r="H56" s="7"/>
      <c r="I56" s="7"/>
      <c r="J56" s="7"/>
      <c r="K56" s="7"/>
      <c r="L56" s="7"/>
      <c r="M56" s="7"/>
      <c r="N56" s="7">
        <f>SUM(N4:N55)</f>
        <v>3222.94</v>
      </c>
      <c r="O56" s="7"/>
      <c r="P56" s="27"/>
      <c r="Q56" s="27"/>
    </row>
    <row r="57" spans="1:17" ht="22.5" customHeight="1">
      <c r="A57" s="6" t="s">
        <v>304</v>
      </c>
      <c r="B57" s="7" t="s">
        <v>20</v>
      </c>
      <c r="C57" s="7">
        <v>1</v>
      </c>
      <c r="D57" s="7" t="s">
        <v>305</v>
      </c>
      <c r="E57" s="7" t="s">
        <v>306</v>
      </c>
      <c r="F57" s="11" t="s">
        <v>307</v>
      </c>
      <c r="G57" s="11" t="s">
        <v>24</v>
      </c>
      <c r="H57" s="7" t="s">
        <v>308</v>
      </c>
      <c r="I57" s="7" t="s">
        <v>26</v>
      </c>
      <c r="J57" s="7" t="s">
        <v>309</v>
      </c>
      <c r="K57" s="7" t="s">
        <v>309</v>
      </c>
      <c r="L57" s="7" t="s">
        <v>28</v>
      </c>
      <c r="M57" s="7" t="s">
        <v>29</v>
      </c>
      <c r="N57" s="7">
        <v>8.7</v>
      </c>
      <c r="O57" s="7" t="s">
        <v>310</v>
      </c>
      <c r="P57" s="7" t="s">
        <v>311</v>
      </c>
      <c r="Q57" s="27"/>
    </row>
    <row r="58" spans="1:17" ht="22.5" customHeight="1">
      <c r="A58" s="6"/>
      <c r="B58" s="7" t="s">
        <v>67</v>
      </c>
      <c r="C58" s="7">
        <v>2</v>
      </c>
      <c r="D58" s="8" t="s">
        <v>312</v>
      </c>
      <c r="E58" s="8" t="s">
        <v>313</v>
      </c>
      <c r="F58" s="8" t="s">
        <v>70</v>
      </c>
      <c r="G58" s="8" t="s">
        <v>70</v>
      </c>
      <c r="H58" s="8" t="s">
        <v>314</v>
      </c>
      <c r="I58" s="8" t="s">
        <v>26</v>
      </c>
      <c r="J58" s="8" t="s">
        <v>315</v>
      </c>
      <c r="K58" s="8" t="s">
        <v>88</v>
      </c>
      <c r="L58" s="8" t="s">
        <v>75</v>
      </c>
      <c r="M58" s="8" t="s">
        <v>76</v>
      </c>
      <c r="N58" s="8">
        <v>35</v>
      </c>
      <c r="O58" s="38"/>
      <c r="P58" s="27"/>
      <c r="Q58" s="27"/>
    </row>
    <row r="59" spans="1:17" ht="22.5" customHeight="1">
      <c r="A59" s="6"/>
      <c r="B59" s="7" t="s">
        <v>316</v>
      </c>
      <c r="C59" s="7">
        <v>3</v>
      </c>
      <c r="D59" s="7" t="s">
        <v>317</v>
      </c>
      <c r="E59" s="27"/>
      <c r="F59" s="27">
        <v>2018</v>
      </c>
      <c r="G59" s="27">
        <v>2018</v>
      </c>
      <c r="H59" s="27" t="s">
        <v>318</v>
      </c>
      <c r="I59" s="27" t="s">
        <v>26</v>
      </c>
      <c r="J59" s="27" t="s">
        <v>319</v>
      </c>
      <c r="K59" s="27" t="s">
        <v>320</v>
      </c>
      <c r="L59" s="27" t="s">
        <v>321</v>
      </c>
      <c r="M59" s="27" t="s">
        <v>163</v>
      </c>
      <c r="N59" s="27">
        <v>18.37</v>
      </c>
      <c r="O59" s="27" t="s">
        <v>322</v>
      </c>
      <c r="P59" s="27"/>
      <c r="Q59" s="27"/>
    </row>
    <row r="60" spans="1:17" ht="22.5" customHeight="1">
      <c r="A60" s="6"/>
      <c r="B60" s="7" t="s">
        <v>316</v>
      </c>
      <c r="C60" s="7">
        <v>4</v>
      </c>
      <c r="D60" s="7" t="s">
        <v>317</v>
      </c>
      <c r="E60" s="27"/>
      <c r="F60" s="27">
        <v>2018</v>
      </c>
      <c r="G60" s="27">
        <v>2018</v>
      </c>
      <c r="H60" s="27" t="s">
        <v>323</v>
      </c>
      <c r="I60" s="27" t="s">
        <v>26</v>
      </c>
      <c r="J60" s="27" t="s">
        <v>324</v>
      </c>
      <c r="K60" s="27" t="s">
        <v>320</v>
      </c>
      <c r="L60" s="27" t="s">
        <v>321</v>
      </c>
      <c r="M60" s="27" t="s">
        <v>163</v>
      </c>
      <c r="N60" s="27">
        <v>7.23</v>
      </c>
      <c r="O60" s="27" t="s">
        <v>325</v>
      </c>
      <c r="P60" s="27"/>
      <c r="Q60" s="27"/>
    </row>
    <row r="61" spans="1:17" ht="22.5" customHeight="1">
      <c r="A61" s="6"/>
      <c r="B61" s="7" t="s">
        <v>316</v>
      </c>
      <c r="C61" s="7">
        <v>5</v>
      </c>
      <c r="D61" s="7" t="s">
        <v>326</v>
      </c>
      <c r="E61" s="27"/>
      <c r="F61" s="27">
        <v>2018</v>
      </c>
      <c r="G61" s="27">
        <v>2018</v>
      </c>
      <c r="H61" s="27" t="s">
        <v>327</v>
      </c>
      <c r="I61" s="27" t="s">
        <v>26</v>
      </c>
      <c r="J61" s="27" t="s">
        <v>319</v>
      </c>
      <c r="K61" s="27" t="s">
        <v>328</v>
      </c>
      <c r="L61" s="27" t="s">
        <v>321</v>
      </c>
      <c r="M61" s="27" t="s">
        <v>163</v>
      </c>
      <c r="N61" s="27">
        <v>30</v>
      </c>
      <c r="O61" s="27" t="s">
        <v>329</v>
      </c>
      <c r="P61" s="27"/>
      <c r="Q61" s="27"/>
    </row>
    <row r="62" spans="1:17" ht="22.5" customHeight="1">
      <c r="A62" s="6"/>
      <c r="B62" s="7" t="s">
        <v>94</v>
      </c>
      <c r="C62" s="7">
        <v>6</v>
      </c>
      <c r="D62" s="8" t="s">
        <v>330</v>
      </c>
      <c r="E62" s="7" t="s">
        <v>304</v>
      </c>
      <c r="F62" s="7">
        <v>2018</v>
      </c>
      <c r="G62" s="7">
        <v>2019</v>
      </c>
      <c r="H62" s="7" t="s">
        <v>331</v>
      </c>
      <c r="I62" s="7" t="s">
        <v>26</v>
      </c>
      <c r="J62" s="7" t="s">
        <v>332</v>
      </c>
      <c r="K62" s="7" t="s">
        <v>99</v>
      </c>
      <c r="L62" s="7" t="s">
        <v>100</v>
      </c>
      <c r="M62" s="7" t="s">
        <v>76</v>
      </c>
      <c r="N62" s="7">
        <v>60</v>
      </c>
      <c r="O62" s="7" t="s">
        <v>333</v>
      </c>
      <c r="P62" s="7" t="s">
        <v>334</v>
      </c>
      <c r="Q62" s="62" t="s">
        <v>335</v>
      </c>
    </row>
    <row r="63" spans="1:17" ht="22.5" customHeight="1">
      <c r="A63" s="6"/>
      <c r="B63" s="7" t="s">
        <v>94</v>
      </c>
      <c r="C63" s="7">
        <v>7</v>
      </c>
      <c r="D63" s="8" t="s">
        <v>336</v>
      </c>
      <c r="E63" s="7" t="s">
        <v>304</v>
      </c>
      <c r="F63" s="7">
        <v>2018</v>
      </c>
      <c r="G63" s="7">
        <v>2018</v>
      </c>
      <c r="H63" s="7" t="s">
        <v>337</v>
      </c>
      <c r="I63" s="7" t="s">
        <v>26</v>
      </c>
      <c r="J63" s="7" t="s">
        <v>338</v>
      </c>
      <c r="K63" s="7" t="s">
        <v>339</v>
      </c>
      <c r="L63" s="7" t="s">
        <v>100</v>
      </c>
      <c r="M63" s="7" t="s">
        <v>76</v>
      </c>
      <c r="N63" s="7">
        <v>50</v>
      </c>
      <c r="O63" s="89" t="s">
        <v>340</v>
      </c>
      <c r="P63" s="7" t="s">
        <v>334</v>
      </c>
      <c r="Q63" s="62" t="s">
        <v>335</v>
      </c>
    </row>
    <row r="64" spans="1:17" ht="22.5" customHeight="1">
      <c r="A64" s="6"/>
      <c r="B64" s="7" t="s">
        <v>94</v>
      </c>
      <c r="C64" s="7">
        <v>8</v>
      </c>
      <c r="D64" s="73" t="s">
        <v>341</v>
      </c>
      <c r="E64" s="73" t="s">
        <v>304</v>
      </c>
      <c r="F64" s="62">
        <v>2018</v>
      </c>
      <c r="G64" s="62">
        <v>2018</v>
      </c>
      <c r="H64" s="62" t="s">
        <v>342</v>
      </c>
      <c r="I64" s="7" t="s">
        <v>26</v>
      </c>
      <c r="J64" s="62" t="s">
        <v>343</v>
      </c>
      <c r="K64" s="62" t="s">
        <v>344</v>
      </c>
      <c r="L64" s="7" t="s">
        <v>100</v>
      </c>
      <c r="M64" s="7" t="s">
        <v>76</v>
      </c>
      <c r="N64" s="62">
        <v>5</v>
      </c>
      <c r="O64" s="7" t="s">
        <v>345</v>
      </c>
      <c r="P64" s="62" t="s">
        <v>102</v>
      </c>
      <c r="Q64" s="62"/>
    </row>
    <row r="65" spans="1:17" ht="22.5" customHeight="1">
      <c r="A65" s="6"/>
      <c r="B65" s="7" t="s">
        <v>35</v>
      </c>
      <c r="C65" s="7">
        <v>9</v>
      </c>
      <c r="D65" s="60" t="s">
        <v>346</v>
      </c>
      <c r="E65" s="60" t="s">
        <v>347</v>
      </c>
      <c r="F65" s="11" t="s">
        <v>348</v>
      </c>
      <c r="G65" s="11" t="s">
        <v>59</v>
      </c>
      <c r="H65" s="7" t="s">
        <v>349</v>
      </c>
      <c r="I65" s="97" t="s">
        <v>350</v>
      </c>
      <c r="J65" s="7" t="s">
        <v>42</v>
      </c>
      <c r="K65" s="7" t="s">
        <v>43</v>
      </c>
      <c r="L65" s="7" t="s">
        <v>44</v>
      </c>
      <c r="M65" s="7" t="s">
        <v>351</v>
      </c>
      <c r="N65" s="7">
        <v>30</v>
      </c>
      <c r="O65" s="7" t="s">
        <v>352</v>
      </c>
      <c r="P65" s="62" t="s">
        <v>353</v>
      </c>
      <c r="Q65" s="62" t="s">
        <v>354</v>
      </c>
    </row>
    <row r="66" spans="1:17" ht="22.5" customHeight="1">
      <c r="A66" s="6"/>
      <c r="B66" s="7" t="s">
        <v>35</v>
      </c>
      <c r="C66" s="7">
        <v>10</v>
      </c>
      <c r="D66" s="8" t="s">
        <v>355</v>
      </c>
      <c r="E66" s="7" t="s">
        <v>313</v>
      </c>
      <c r="F66" s="11" t="s">
        <v>186</v>
      </c>
      <c r="G66" s="11" t="s">
        <v>356</v>
      </c>
      <c r="H66" s="7" t="s">
        <v>357</v>
      </c>
      <c r="I66" s="60" t="s">
        <v>26</v>
      </c>
      <c r="J66" s="7" t="s">
        <v>358</v>
      </c>
      <c r="K66" s="7" t="s">
        <v>359</v>
      </c>
      <c r="L66" s="97" t="s">
        <v>44</v>
      </c>
      <c r="M66" s="7" t="s">
        <v>360</v>
      </c>
      <c r="N66" s="7">
        <v>3.731</v>
      </c>
      <c r="O66" s="7" t="s">
        <v>183</v>
      </c>
      <c r="P66" s="62" t="s">
        <v>361</v>
      </c>
      <c r="Q66" s="62" t="s">
        <v>362</v>
      </c>
    </row>
    <row r="67" spans="1:17" ht="22.5" customHeight="1">
      <c r="A67" s="6"/>
      <c r="B67" s="7" t="s">
        <v>35</v>
      </c>
      <c r="C67" s="7">
        <v>11</v>
      </c>
      <c r="D67" s="8" t="s">
        <v>363</v>
      </c>
      <c r="E67" s="7" t="s">
        <v>364</v>
      </c>
      <c r="F67" s="11" t="s">
        <v>49</v>
      </c>
      <c r="G67" s="11" t="s">
        <v>365</v>
      </c>
      <c r="H67" s="7" t="s">
        <v>366</v>
      </c>
      <c r="I67" s="79" t="s">
        <v>26</v>
      </c>
      <c r="J67" s="7" t="s">
        <v>53</v>
      </c>
      <c r="K67" s="7" t="s">
        <v>367</v>
      </c>
      <c r="L67" s="97" t="s">
        <v>44</v>
      </c>
      <c r="M67" s="7" t="s">
        <v>54</v>
      </c>
      <c r="N67" s="7">
        <v>300</v>
      </c>
      <c r="O67" s="7" t="s">
        <v>183</v>
      </c>
      <c r="P67" s="62" t="s">
        <v>368</v>
      </c>
      <c r="Q67" s="62" t="s">
        <v>369</v>
      </c>
    </row>
    <row r="68" spans="1:17" ht="22.5" customHeight="1">
      <c r="A68" s="6"/>
      <c r="B68" s="7" t="s">
        <v>171</v>
      </c>
      <c r="C68" s="7">
        <v>12</v>
      </c>
      <c r="D68" s="12" t="s">
        <v>370</v>
      </c>
      <c r="E68" s="12" t="s">
        <v>313</v>
      </c>
      <c r="F68" s="13">
        <v>2018.1</v>
      </c>
      <c r="G68" s="13">
        <v>2018.12</v>
      </c>
      <c r="H68" s="12" t="s">
        <v>371</v>
      </c>
      <c r="I68" s="12" t="s">
        <v>26</v>
      </c>
      <c r="J68" s="12" t="s">
        <v>372</v>
      </c>
      <c r="K68" s="12" t="s">
        <v>372</v>
      </c>
      <c r="L68" s="12" t="s">
        <v>372</v>
      </c>
      <c r="M68" s="12" t="s">
        <v>54</v>
      </c>
      <c r="N68" s="13">
        <v>2.1</v>
      </c>
      <c r="O68" s="12" t="s">
        <v>373</v>
      </c>
      <c r="P68" s="12" t="s">
        <v>374</v>
      </c>
      <c r="Q68" s="100" t="s">
        <v>375</v>
      </c>
    </row>
    <row r="69" spans="1:17" ht="22.5" customHeight="1">
      <c r="A69" s="6"/>
      <c r="B69" s="7" t="s">
        <v>171</v>
      </c>
      <c r="C69" s="7">
        <v>13</v>
      </c>
      <c r="D69" s="12" t="s">
        <v>370</v>
      </c>
      <c r="E69" s="12" t="s">
        <v>313</v>
      </c>
      <c r="F69" s="13">
        <v>2018.1</v>
      </c>
      <c r="G69" s="13">
        <v>2018.12</v>
      </c>
      <c r="H69" s="12" t="s">
        <v>371</v>
      </c>
      <c r="I69" s="12" t="s">
        <v>26</v>
      </c>
      <c r="J69" s="12" t="s">
        <v>372</v>
      </c>
      <c r="K69" s="12" t="s">
        <v>372</v>
      </c>
      <c r="L69" s="12" t="s">
        <v>372</v>
      </c>
      <c r="M69" s="12" t="s">
        <v>54</v>
      </c>
      <c r="N69" s="13">
        <v>2.1</v>
      </c>
      <c r="O69" s="12" t="s">
        <v>373</v>
      </c>
      <c r="P69" s="12" t="s">
        <v>374</v>
      </c>
      <c r="Q69" s="100" t="s">
        <v>375</v>
      </c>
    </row>
    <row r="70" spans="1:17" ht="22.5" customHeight="1">
      <c r="A70" s="6"/>
      <c r="B70" s="7" t="s">
        <v>171</v>
      </c>
      <c r="C70" s="7">
        <v>14</v>
      </c>
      <c r="D70" s="12" t="s">
        <v>376</v>
      </c>
      <c r="E70" s="12" t="s">
        <v>313</v>
      </c>
      <c r="F70" s="14">
        <v>2018.1</v>
      </c>
      <c r="G70" s="14">
        <v>2018.12</v>
      </c>
      <c r="H70" s="12" t="s">
        <v>377</v>
      </c>
      <c r="I70" s="12" t="s">
        <v>26</v>
      </c>
      <c r="J70" s="12" t="s">
        <v>372</v>
      </c>
      <c r="K70" s="14" t="s">
        <v>378</v>
      </c>
      <c r="L70" s="14" t="s">
        <v>379</v>
      </c>
      <c r="M70" s="12" t="s">
        <v>54</v>
      </c>
      <c r="N70" s="13">
        <v>50</v>
      </c>
      <c r="O70" s="12" t="s">
        <v>373</v>
      </c>
      <c r="P70" s="14" t="s">
        <v>380</v>
      </c>
      <c r="Q70" s="14"/>
    </row>
    <row r="71" spans="1:17" ht="22.5" customHeight="1">
      <c r="A71" s="6"/>
      <c r="B71" s="7" t="s">
        <v>171</v>
      </c>
      <c r="C71" s="7">
        <v>15</v>
      </c>
      <c r="D71" s="92" t="s">
        <v>381</v>
      </c>
      <c r="E71" s="12" t="s">
        <v>382</v>
      </c>
      <c r="F71" s="14">
        <v>2018.1</v>
      </c>
      <c r="G71" s="14">
        <v>2018.12</v>
      </c>
      <c r="H71" s="12" t="s">
        <v>383</v>
      </c>
      <c r="I71" s="12" t="s">
        <v>26</v>
      </c>
      <c r="J71" s="12" t="s">
        <v>372</v>
      </c>
      <c r="K71" s="14" t="s">
        <v>378</v>
      </c>
      <c r="L71" s="14" t="s">
        <v>379</v>
      </c>
      <c r="M71" s="12" t="s">
        <v>54</v>
      </c>
      <c r="N71" s="13">
        <v>36</v>
      </c>
      <c r="O71" s="12" t="s">
        <v>373</v>
      </c>
      <c r="P71" s="14" t="s">
        <v>380</v>
      </c>
      <c r="Q71" s="14"/>
    </row>
    <row r="72" spans="1:17" ht="22.5" customHeight="1">
      <c r="A72" s="6"/>
      <c r="B72" s="7" t="s">
        <v>165</v>
      </c>
      <c r="C72" s="7">
        <v>16</v>
      </c>
      <c r="D72" s="7" t="s">
        <v>384</v>
      </c>
      <c r="E72" s="7" t="s">
        <v>382</v>
      </c>
      <c r="F72" s="11" t="s">
        <v>186</v>
      </c>
      <c r="G72" s="7">
        <v>2018.12</v>
      </c>
      <c r="H72" s="7" t="s">
        <v>385</v>
      </c>
      <c r="I72" s="7" t="s">
        <v>26</v>
      </c>
      <c r="J72" s="7" t="s">
        <v>386</v>
      </c>
      <c r="K72" s="7" t="s">
        <v>63</v>
      </c>
      <c r="L72" s="7" t="s">
        <v>170</v>
      </c>
      <c r="M72" s="7" t="s">
        <v>163</v>
      </c>
      <c r="N72" s="7">
        <v>8.2</v>
      </c>
      <c r="O72" s="7" t="s">
        <v>387</v>
      </c>
      <c r="P72" s="7"/>
      <c r="Q72" s="7"/>
    </row>
    <row r="73" spans="1:17" ht="22.5" customHeight="1">
      <c r="A73" s="6"/>
      <c r="B73" s="7" t="s">
        <v>156</v>
      </c>
      <c r="C73" s="7">
        <v>17</v>
      </c>
      <c r="D73" s="8" t="s">
        <v>388</v>
      </c>
      <c r="E73" s="8" t="s">
        <v>389</v>
      </c>
      <c r="F73" s="8">
        <v>2018.1</v>
      </c>
      <c r="G73" s="8">
        <v>2018.12</v>
      </c>
      <c r="H73" s="8" t="s">
        <v>390</v>
      </c>
      <c r="I73" s="8" t="s">
        <v>26</v>
      </c>
      <c r="J73" s="8" t="s">
        <v>391</v>
      </c>
      <c r="K73" s="8" t="s">
        <v>63</v>
      </c>
      <c r="L73" s="8" t="s">
        <v>162</v>
      </c>
      <c r="M73" s="8" t="s">
        <v>163</v>
      </c>
      <c r="N73" s="8">
        <v>0.6</v>
      </c>
      <c r="O73" s="8" t="s">
        <v>387</v>
      </c>
      <c r="P73" s="8"/>
      <c r="Q73" s="8"/>
    </row>
    <row r="74" spans="1:17" ht="22.5" customHeight="1">
      <c r="A74" s="6"/>
      <c r="B74" s="7" t="s">
        <v>137</v>
      </c>
      <c r="C74" s="7">
        <v>18</v>
      </c>
      <c r="D74" s="8" t="s">
        <v>392</v>
      </c>
      <c r="E74" s="7" t="s">
        <v>393</v>
      </c>
      <c r="F74" s="23">
        <v>43374</v>
      </c>
      <c r="G74" s="23">
        <v>43435</v>
      </c>
      <c r="H74" s="7" t="s">
        <v>394</v>
      </c>
      <c r="I74" s="7" t="s">
        <v>26</v>
      </c>
      <c r="J74" s="7" t="s">
        <v>142</v>
      </c>
      <c r="K74" s="7" t="s">
        <v>142</v>
      </c>
      <c r="L74" s="7" t="s">
        <v>143</v>
      </c>
      <c r="M74" s="7" t="s">
        <v>76</v>
      </c>
      <c r="N74" s="7">
        <v>30</v>
      </c>
      <c r="O74" s="7"/>
      <c r="P74" s="62"/>
      <c r="Q74" s="62"/>
    </row>
    <row r="75" spans="1:17" ht="22.5" customHeight="1">
      <c r="A75" s="6"/>
      <c r="B75" s="7" t="s">
        <v>137</v>
      </c>
      <c r="C75" s="7">
        <v>19</v>
      </c>
      <c r="D75" s="8" t="s">
        <v>395</v>
      </c>
      <c r="E75" s="7" t="s">
        <v>393</v>
      </c>
      <c r="F75" s="23">
        <v>43282</v>
      </c>
      <c r="G75" s="23">
        <v>43344</v>
      </c>
      <c r="H75" s="7" t="s">
        <v>396</v>
      </c>
      <c r="I75" s="7" t="s">
        <v>397</v>
      </c>
      <c r="J75" s="7" t="s">
        <v>142</v>
      </c>
      <c r="K75" s="7" t="s">
        <v>142</v>
      </c>
      <c r="L75" s="7" t="s">
        <v>143</v>
      </c>
      <c r="M75" s="7" t="s">
        <v>76</v>
      </c>
      <c r="N75" s="7">
        <v>30</v>
      </c>
      <c r="O75" s="38"/>
      <c r="P75" s="27"/>
      <c r="Q75" s="27"/>
    </row>
    <row r="76" spans="1:17" ht="22.5" customHeight="1">
      <c r="A76" s="6"/>
      <c r="B76" s="7" t="s">
        <v>137</v>
      </c>
      <c r="C76" s="7">
        <v>20</v>
      </c>
      <c r="D76" s="8" t="s">
        <v>398</v>
      </c>
      <c r="E76" s="7" t="s">
        <v>313</v>
      </c>
      <c r="F76" s="23">
        <v>43374</v>
      </c>
      <c r="G76" s="23">
        <v>43435</v>
      </c>
      <c r="H76" s="7" t="s">
        <v>399</v>
      </c>
      <c r="I76" s="7" t="s">
        <v>26</v>
      </c>
      <c r="J76" s="7" t="s">
        <v>400</v>
      </c>
      <c r="K76" s="7" t="s">
        <v>400</v>
      </c>
      <c r="L76" s="7" t="s">
        <v>401</v>
      </c>
      <c r="M76" s="7" t="s">
        <v>54</v>
      </c>
      <c r="N76" s="7">
        <v>57.8</v>
      </c>
      <c r="O76" s="38"/>
      <c r="P76" s="27"/>
      <c r="Q76" s="27"/>
    </row>
    <row r="77" spans="1:17" ht="22.5" customHeight="1">
      <c r="A77" s="6"/>
      <c r="B77" s="7" t="s">
        <v>179</v>
      </c>
      <c r="C77" s="7">
        <v>21</v>
      </c>
      <c r="D77" s="6" t="s">
        <v>402</v>
      </c>
      <c r="E77" s="6" t="s">
        <v>313</v>
      </c>
      <c r="F77" s="6">
        <v>2018.11</v>
      </c>
      <c r="G77" s="6">
        <v>2019.02</v>
      </c>
      <c r="H77" s="6" t="s">
        <v>403</v>
      </c>
      <c r="I77" s="6" t="s">
        <v>26</v>
      </c>
      <c r="J77" s="6" t="s">
        <v>404</v>
      </c>
      <c r="K77" s="6" t="s">
        <v>43</v>
      </c>
      <c r="L77" s="37" t="s">
        <v>182</v>
      </c>
      <c r="M77" s="6" t="s">
        <v>54</v>
      </c>
      <c r="N77" s="6">
        <v>100</v>
      </c>
      <c r="O77" s="6" t="s">
        <v>405</v>
      </c>
      <c r="P77" s="39" t="s">
        <v>406</v>
      </c>
      <c r="Q77" s="27"/>
    </row>
    <row r="78" spans="1:17" ht="22.5" customHeight="1">
      <c r="A78" s="6"/>
      <c r="B78" s="7" t="s">
        <v>407</v>
      </c>
      <c r="C78" s="7">
        <v>22</v>
      </c>
      <c r="D78" s="17" t="s">
        <v>408</v>
      </c>
      <c r="E78" s="17" t="s">
        <v>313</v>
      </c>
      <c r="F78" s="61">
        <v>43160</v>
      </c>
      <c r="G78" s="61">
        <v>43435</v>
      </c>
      <c r="H78" s="17" t="s">
        <v>409</v>
      </c>
      <c r="I78" s="17" t="s">
        <v>26</v>
      </c>
      <c r="J78" s="17" t="s">
        <v>410</v>
      </c>
      <c r="K78" s="17" t="s">
        <v>411</v>
      </c>
      <c r="L78" s="17" t="s">
        <v>411</v>
      </c>
      <c r="M78" s="17" t="s">
        <v>412</v>
      </c>
      <c r="N78" s="34">
        <v>22</v>
      </c>
      <c r="O78" s="17" t="s">
        <v>413</v>
      </c>
      <c r="P78" s="17" t="s">
        <v>414</v>
      </c>
      <c r="Q78" s="41"/>
    </row>
    <row r="79" spans="1:17" ht="22.5" customHeight="1">
      <c r="A79" s="6"/>
      <c r="B79" s="7" t="s">
        <v>415</v>
      </c>
      <c r="C79" s="7">
        <v>23</v>
      </c>
      <c r="D79" s="26" t="s">
        <v>416</v>
      </c>
      <c r="E79" s="26" t="s">
        <v>417</v>
      </c>
      <c r="F79" s="23">
        <v>43374</v>
      </c>
      <c r="G79" s="23">
        <v>43435</v>
      </c>
      <c r="H79" s="7" t="s">
        <v>418</v>
      </c>
      <c r="I79" s="7" t="s">
        <v>26</v>
      </c>
      <c r="J79" s="7" t="s">
        <v>419</v>
      </c>
      <c r="K79" s="7" t="s">
        <v>43</v>
      </c>
      <c r="L79" s="7" t="s">
        <v>420</v>
      </c>
      <c r="M79" s="7" t="s">
        <v>29</v>
      </c>
      <c r="N79" s="7">
        <v>180</v>
      </c>
      <c r="O79" s="7" t="s">
        <v>421</v>
      </c>
      <c r="P79" s="7" t="s">
        <v>422</v>
      </c>
      <c r="Q79" s="27"/>
    </row>
    <row r="80" spans="1:17" ht="22.5" customHeight="1">
      <c r="A80" s="6"/>
      <c r="B80" s="7" t="s">
        <v>201</v>
      </c>
      <c r="C80" s="7">
        <v>24</v>
      </c>
      <c r="D80" s="8" t="s">
        <v>423</v>
      </c>
      <c r="E80" s="8" t="s">
        <v>313</v>
      </c>
      <c r="F80" s="8">
        <v>2018.09</v>
      </c>
      <c r="G80" s="64">
        <v>2019.6</v>
      </c>
      <c r="H80" s="8" t="s">
        <v>424</v>
      </c>
      <c r="I80" s="8"/>
      <c r="J80" s="8" t="s">
        <v>425</v>
      </c>
      <c r="K80" s="8" t="s">
        <v>426</v>
      </c>
      <c r="L80" s="8" t="s">
        <v>206</v>
      </c>
      <c r="M80" s="8" t="s">
        <v>207</v>
      </c>
      <c r="N80" s="8">
        <v>60</v>
      </c>
      <c r="O80" s="8" t="s">
        <v>427</v>
      </c>
      <c r="P80" s="8" t="s">
        <v>428</v>
      </c>
      <c r="Q80" s="8"/>
    </row>
    <row r="81" spans="1:17" ht="22.5" customHeight="1">
      <c r="A81" s="6"/>
      <c r="B81" s="7" t="s">
        <v>235</v>
      </c>
      <c r="C81" s="7">
        <v>25</v>
      </c>
      <c r="D81" s="93" t="s">
        <v>429</v>
      </c>
      <c r="E81" s="93" t="s">
        <v>69</v>
      </c>
      <c r="F81" s="103" t="s">
        <v>430</v>
      </c>
      <c r="G81" s="103" t="s">
        <v>279</v>
      </c>
      <c r="H81" s="93" t="s">
        <v>431</v>
      </c>
      <c r="I81" s="93" t="s">
        <v>26</v>
      </c>
      <c r="J81" s="93" t="s">
        <v>262</v>
      </c>
      <c r="K81" s="93" t="s">
        <v>240</v>
      </c>
      <c r="L81" s="93" t="s">
        <v>241</v>
      </c>
      <c r="M81" s="93" t="s">
        <v>54</v>
      </c>
      <c r="N81" s="74">
        <v>30</v>
      </c>
      <c r="O81" s="93" t="s">
        <v>432</v>
      </c>
      <c r="P81" s="93" t="s">
        <v>433</v>
      </c>
      <c r="Q81" s="37"/>
    </row>
    <row r="82" spans="1:17" ht="22.5" customHeight="1">
      <c r="A82" s="6"/>
      <c r="B82" s="7" t="s">
        <v>235</v>
      </c>
      <c r="C82" s="7">
        <v>26</v>
      </c>
      <c r="D82" s="93" t="s">
        <v>429</v>
      </c>
      <c r="E82" s="93" t="s">
        <v>69</v>
      </c>
      <c r="F82" s="103" t="s">
        <v>430</v>
      </c>
      <c r="G82" s="103" t="s">
        <v>279</v>
      </c>
      <c r="H82" s="93" t="s">
        <v>431</v>
      </c>
      <c r="I82" s="93" t="s">
        <v>26</v>
      </c>
      <c r="J82" s="93" t="s">
        <v>262</v>
      </c>
      <c r="K82" s="93" t="s">
        <v>252</v>
      </c>
      <c r="L82" s="93" t="s">
        <v>241</v>
      </c>
      <c r="M82" s="93" t="s">
        <v>54</v>
      </c>
      <c r="N82" s="74">
        <v>30</v>
      </c>
      <c r="O82" s="93" t="s">
        <v>434</v>
      </c>
      <c r="P82" s="93" t="s">
        <v>433</v>
      </c>
      <c r="Q82" s="37"/>
    </row>
    <row r="83" spans="1:17" ht="22.5" customHeight="1">
      <c r="A83" s="6"/>
      <c r="B83" s="7" t="s">
        <v>235</v>
      </c>
      <c r="C83" s="7">
        <v>27</v>
      </c>
      <c r="D83" s="93" t="s">
        <v>429</v>
      </c>
      <c r="E83" s="93" t="s">
        <v>69</v>
      </c>
      <c r="F83" s="103" t="s">
        <v>430</v>
      </c>
      <c r="G83" s="103" t="s">
        <v>279</v>
      </c>
      <c r="H83" s="93" t="s">
        <v>431</v>
      </c>
      <c r="I83" s="93" t="s">
        <v>26</v>
      </c>
      <c r="J83" s="93" t="s">
        <v>262</v>
      </c>
      <c r="K83" s="93" t="s">
        <v>263</v>
      </c>
      <c r="L83" s="93" t="s">
        <v>241</v>
      </c>
      <c r="M83" s="93" t="s">
        <v>54</v>
      </c>
      <c r="N83" s="74">
        <v>30</v>
      </c>
      <c r="O83" s="93" t="s">
        <v>435</v>
      </c>
      <c r="P83" s="93" t="s">
        <v>433</v>
      </c>
      <c r="Q83" s="37"/>
    </row>
    <row r="84" spans="1:17" ht="22.5" customHeight="1">
      <c r="A84" s="6"/>
      <c r="B84" s="7" t="s">
        <v>235</v>
      </c>
      <c r="C84" s="7">
        <v>28</v>
      </c>
      <c r="D84" s="93" t="s">
        <v>429</v>
      </c>
      <c r="E84" s="93" t="s">
        <v>69</v>
      </c>
      <c r="F84" s="103" t="s">
        <v>430</v>
      </c>
      <c r="G84" s="103" t="s">
        <v>279</v>
      </c>
      <c r="H84" s="93" t="s">
        <v>431</v>
      </c>
      <c r="I84" s="93" t="s">
        <v>26</v>
      </c>
      <c r="J84" s="93" t="s">
        <v>262</v>
      </c>
      <c r="K84" s="93" t="s">
        <v>270</v>
      </c>
      <c r="L84" s="93" t="s">
        <v>241</v>
      </c>
      <c r="M84" s="93" t="s">
        <v>54</v>
      </c>
      <c r="N84" s="74">
        <v>30</v>
      </c>
      <c r="O84" s="93" t="s">
        <v>436</v>
      </c>
      <c r="P84" s="93" t="s">
        <v>433</v>
      </c>
      <c r="Q84" s="37"/>
    </row>
    <row r="85" spans="1:17" ht="22.5" customHeight="1">
      <c r="A85" s="6"/>
      <c r="B85" s="7" t="s">
        <v>235</v>
      </c>
      <c r="C85" s="7">
        <v>29</v>
      </c>
      <c r="D85" s="93" t="s">
        <v>429</v>
      </c>
      <c r="E85" s="93" t="s">
        <v>69</v>
      </c>
      <c r="F85" s="103" t="s">
        <v>430</v>
      </c>
      <c r="G85" s="103" t="s">
        <v>279</v>
      </c>
      <c r="H85" s="93" t="s">
        <v>431</v>
      </c>
      <c r="I85" s="93" t="s">
        <v>26</v>
      </c>
      <c r="J85" s="93" t="s">
        <v>262</v>
      </c>
      <c r="K85" s="93" t="s">
        <v>282</v>
      </c>
      <c r="L85" s="93" t="s">
        <v>241</v>
      </c>
      <c r="M85" s="93" t="s">
        <v>54</v>
      </c>
      <c r="N85" s="74">
        <v>30</v>
      </c>
      <c r="O85" s="93" t="s">
        <v>437</v>
      </c>
      <c r="P85" s="93" t="s">
        <v>433</v>
      </c>
      <c r="Q85" s="37"/>
    </row>
    <row r="86" spans="1:17" ht="22.5" customHeight="1">
      <c r="A86" s="6"/>
      <c r="B86" s="7" t="s">
        <v>235</v>
      </c>
      <c r="C86" s="7">
        <v>30</v>
      </c>
      <c r="D86" s="94" t="s">
        <v>438</v>
      </c>
      <c r="E86" s="74" t="s">
        <v>382</v>
      </c>
      <c r="F86" s="103" t="s">
        <v>439</v>
      </c>
      <c r="G86" s="93">
        <v>2018.12</v>
      </c>
      <c r="H86" s="74" t="s">
        <v>440</v>
      </c>
      <c r="I86" s="74" t="s">
        <v>26</v>
      </c>
      <c r="J86" s="74" t="s">
        <v>441</v>
      </c>
      <c r="K86" s="74" t="s">
        <v>63</v>
      </c>
      <c r="L86" s="74" t="s">
        <v>241</v>
      </c>
      <c r="M86" s="93" t="s">
        <v>54</v>
      </c>
      <c r="N86" s="74">
        <v>1.65</v>
      </c>
      <c r="O86" s="93" t="s">
        <v>442</v>
      </c>
      <c r="P86" s="98" t="s">
        <v>443</v>
      </c>
      <c r="Q86" s="98" t="s">
        <v>444</v>
      </c>
    </row>
    <row r="87" spans="1:17" ht="22.5" customHeight="1">
      <c r="A87" s="6"/>
      <c r="B87" s="7" t="s">
        <v>235</v>
      </c>
      <c r="C87" s="7">
        <v>31</v>
      </c>
      <c r="D87" s="95" t="s">
        <v>445</v>
      </c>
      <c r="E87" s="37" t="s">
        <v>313</v>
      </c>
      <c r="F87" s="103" t="s">
        <v>439</v>
      </c>
      <c r="G87" s="93">
        <v>2018.12</v>
      </c>
      <c r="H87" s="37" t="s">
        <v>446</v>
      </c>
      <c r="I87" s="74" t="s">
        <v>26</v>
      </c>
      <c r="J87" s="74" t="s">
        <v>441</v>
      </c>
      <c r="K87" s="74" t="s">
        <v>63</v>
      </c>
      <c r="L87" s="74" t="s">
        <v>241</v>
      </c>
      <c r="M87" s="93" t="s">
        <v>54</v>
      </c>
      <c r="N87" s="99">
        <v>1.2</v>
      </c>
      <c r="O87" s="93" t="s">
        <v>447</v>
      </c>
      <c r="P87" s="98" t="s">
        <v>448</v>
      </c>
      <c r="Q87" s="98" t="s">
        <v>449</v>
      </c>
    </row>
    <row r="88" spans="1:17" ht="22.5" customHeight="1">
      <c r="A88" s="6"/>
      <c r="B88" s="7" t="s">
        <v>303</v>
      </c>
      <c r="C88" s="76">
        <v>31</v>
      </c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>
        <f>SUM(N57:N87)</f>
        <v>1279.6810000000003</v>
      </c>
      <c r="O88" s="96"/>
      <c r="P88" s="96"/>
      <c r="Q88" s="100"/>
    </row>
    <row r="89" spans="1:17" ht="22.5" customHeight="1">
      <c r="A89" s="6" t="s">
        <v>450</v>
      </c>
      <c r="B89" s="7"/>
      <c r="C89" s="76">
        <v>1</v>
      </c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100"/>
    </row>
    <row r="90" spans="1:17" ht="22.5" customHeight="1">
      <c r="A90" s="6"/>
      <c r="B90" s="7"/>
      <c r="C90" s="76"/>
      <c r="D90" s="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22.5" customHeight="1">
      <c r="A91" s="6" t="s">
        <v>451</v>
      </c>
      <c r="B91" s="7"/>
      <c r="C91" s="76">
        <v>1</v>
      </c>
      <c r="D91" s="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22.5" customHeight="1">
      <c r="A92" s="6" t="s">
        <v>452</v>
      </c>
      <c r="B92" s="7"/>
      <c r="C92" s="76">
        <v>1</v>
      </c>
      <c r="D92" s="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22.5" customHeight="1">
      <c r="A93" s="6"/>
      <c r="B93" s="7"/>
      <c r="C93" s="76"/>
      <c r="D93" s="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22.5" customHeight="1">
      <c r="A94" s="43" t="s">
        <v>453</v>
      </c>
      <c r="B94" s="7"/>
      <c r="C94" s="76">
        <v>1</v>
      </c>
      <c r="D94" s="7" t="s">
        <v>454</v>
      </c>
      <c r="E94" s="27"/>
      <c r="F94" s="27"/>
      <c r="G94" s="27"/>
      <c r="H94" s="27"/>
      <c r="I94" s="27"/>
      <c r="J94" s="27"/>
      <c r="K94" s="27" t="s">
        <v>455</v>
      </c>
      <c r="L94" s="27" t="s">
        <v>455</v>
      </c>
      <c r="M94" s="27" t="s">
        <v>54</v>
      </c>
      <c r="N94" s="48">
        <v>160</v>
      </c>
      <c r="O94" s="27"/>
      <c r="P94" s="27"/>
      <c r="Q94" s="27"/>
    </row>
    <row r="95" spans="1:17" ht="22.5" customHeight="1">
      <c r="A95" s="43"/>
      <c r="B95" s="7"/>
      <c r="C95" s="76">
        <v>2</v>
      </c>
      <c r="D95" s="7" t="s">
        <v>456</v>
      </c>
      <c r="E95" s="27"/>
      <c r="F95" s="27"/>
      <c r="G95" s="27"/>
      <c r="H95" s="27"/>
      <c r="I95" s="27"/>
      <c r="J95" s="27"/>
      <c r="K95" s="27" t="s">
        <v>455</v>
      </c>
      <c r="L95" s="27" t="s">
        <v>455</v>
      </c>
      <c r="M95" s="27" t="s">
        <v>54</v>
      </c>
      <c r="N95" s="27">
        <v>3</v>
      </c>
      <c r="O95" s="27"/>
      <c r="P95" s="27"/>
      <c r="Q95" s="27"/>
    </row>
    <row r="96" spans="1:17" ht="22.5" customHeight="1">
      <c r="A96" s="43"/>
      <c r="B96" s="7"/>
      <c r="C96" s="76">
        <v>3</v>
      </c>
      <c r="D96" s="7" t="s">
        <v>457</v>
      </c>
      <c r="E96" s="27"/>
      <c r="F96" s="27"/>
      <c r="G96" s="27"/>
      <c r="H96" s="27"/>
      <c r="I96" s="27"/>
      <c r="J96" s="27"/>
      <c r="K96" s="27" t="s">
        <v>455</v>
      </c>
      <c r="L96" s="27" t="s">
        <v>455</v>
      </c>
      <c r="M96" s="27" t="s">
        <v>54</v>
      </c>
      <c r="N96" s="27">
        <v>6.5</v>
      </c>
      <c r="O96" s="27"/>
      <c r="P96" s="27"/>
      <c r="Q96" s="27"/>
    </row>
    <row r="97" spans="1:17" ht="22.5" customHeight="1">
      <c r="A97" s="43"/>
      <c r="B97" s="7"/>
      <c r="C97" s="76">
        <v>4</v>
      </c>
      <c r="D97" s="44" t="s">
        <v>458</v>
      </c>
      <c r="E97" s="27"/>
      <c r="F97" s="27"/>
      <c r="G97" s="27"/>
      <c r="H97" s="27"/>
      <c r="I97" s="27"/>
      <c r="J97" s="27"/>
      <c r="K97" s="27" t="s">
        <v>455</v>
      </c>
      <c r="L97" s="27" t="s">
        <v>455</v>
      </c>
      <c r="M97" s="27" t="s">
        <v>54</v>
      </c>
      <c r="N97" s="49">
        <v>20</v>
      </c>
      <c r="O97" s="27"/>
      <c r="P97" s="27"/>
      <c r="Q97" s="27"/>
    </row>
    <row r="98" spans="1:17" ht="22.5" customHeight="1">
      <c r="A98" s="43" t="s">
        <v>459</v>
      </c>
      <c r="B98" s="7"/>
      <c r="C98" s="76">
        <v>1</v>
      </c>
      <c r="D98" s="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22.5" customHeight="1">
      <c r="A99" s="43"/>
      <c r="B99" s="7"/>
      <c r="C99" s="76">
        <v>2</v>
      </c>
      <c r="D99" s="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22.5" customHeight="1">
      <c r="A100" s="43"/>
      <c r="B100" s="7"/>
      <c r="C100" s="76" t="s">
        <v>460</v>
      </c>
      <c r="D100" s="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ht="28.5" customHeight="1">
      <c r="A101" s="43" t="s">
        <v>461</v>
      </c>
      <c r="B101" s="7"/>
      <c r="C101" s="76">
        <v>1</v>
      </c>
      <c r="D101" s="7" t="s">
        <v>462</v>
      </c>
      <c r="E101" s="45" t="s">
        <v>461</v>
      </c>
      <c r="F101" s="45"/>
      <c r="G101" s="45"/>
      <c r="H101" s="45" t="s">
        <v>463</v>
      </c>
      <c r="I101" s="45"/>
      <c r="J101" s="45"/>
      <c r="K101" s="45"/>
      <c r="L101" s="45" t="s">
        <v>464</v>
      </c>
      <c r="M101" s="7" t="s">
        <v>29</v>
      </c>
      <c r="N101" s="45">
        <v>400</v>
      </c>
      <c r="O101" s="45" t="s">
        <v>465</v>
      </c>
      <c r="P101" s="45" t="s">
        <v>374</v>
      </c>
      <c r="Q101" s="45"/>
    </row>
    <row r="102" spans="1:17" ht="28.5" customHeight="1">
      <c r="A102" s="43" t="s">
        <v>466</v>
      </c>
      <c r="B102" s="7"/>
      <c r="C102" s="76">
        <v>1</v>
      </c>
      <c r="D102" s="7" t="s">
        <v>467</v>
      </c>
      <c r="E102" s="45" t="s">
        <v>468</v>
      </c>
      <c r="F102" s="45"/>
      <c r="G102" s="45"/>
      <c r="H102" s="45" t="s">
        <v>469</v>
      </c>
      <c r="I102" s="45"/>
      <c r="J102" s="45"/>
      <c r="K102" s="45"/>
      <c r="L102" s="45" t="s">
        <v>464</v>
      </c>
      <c r="M102" s="7" t="s">
        <v>29</v>
      </c>
      <c r="N102" s="45">
        <v>50.1</v>
      </c>
      <c r="O102" s="45" t="s">
        <v>470</v>
      </c>
      <c r="P102" s="45" t="s">
        <v>374</v>
      </c>
      <c r="Q102" s="45"/>
    </row>
    <row r="103" spans="1:17" ht="28.5" customHeight="1">
      <c r="A103" s="43"/>
      <c r="B103" s="7"/>
      <c r="C103" s="76">
        <v>2</v>
      </c>
      <c r="D103" s="7" t="s">
        <v>471</v>
      </c>
      <c r="E103" s="45" t="s">
        <v>472</v>
      </c>
      <c r="F103" s="45"/>
      <c r="G103" s="45"/>
      <c r="H103" s="45" t="s">
        <v>473</v>
      </c>
      <c r="I103" s="45"/>
      <c r="J103" s="45"/>
      <c r="K103" s="45"/>
      <c r="L103" s="45" t="s">
        <v>464</v>
      </c>
      <c r="M103" s="7" t="s">
        <v>29</v>
      </c>
      <c r="N103" s="45">
        <v>17.16</v>
      </c>
      <c r="O103" s="45" t="s">
        <v>474</v>
      </c>
      <c r="P103" s="45" t="s">
        <v>374</v>
      </c>
      <c r="Q103" s="45"/>
    </row>
    <row r="104" spans="1:17" ht="35.25" customHeight="1">
      <c r="A104" s="43"/>
      <c r="B104" s="7"/>
      <c r="C104" s="76" t="s">
        <v>460</v>
      </c>
      <c r="D104" s="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35.25" customHeight="1">
      <c r="A105" s="43" t="s">
        <v>475</v>
      </c>
      <c r="B105" s="7"/>
      <c r="C105" s="76"/>
      <c r="D105" s="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ht="30.75" customHeight="1">
      <c r="A106" s="43" t="s">
        <v>476</v>
      </c>
      <c r="B106" s="7"/>
      <c r="C106" s="76">
        <v>1</v>
      </c>
      <c r="D106" s="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ht="30.75" customHeight="1">
      <c r="A107" s="43"/>
      <c r="B107" s="7"/>
      <c r="C107" s="76">
        <v>2</v>
      </c>
      <c r="D107" s="76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1:17" ht="22.5" customHeight="1">
      <c r="A108" s="43"/>
      <c r="B108" s="7"/>
      <c r="C108" s="76" t="s">
        <v>460</v>
      </c>
      <c r="D108" s="76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1:17" ht="22.5" customHeight="1">
      <c r="A109" s="31" t="s">
        <v>303</v>
      </c>
      <c r="B109" s="38"/>
      <c r="C109" s="76">
        <v>90</v>
      </c>
      <c r="D109" s="76"/>
      <c r="E109" s="33"/>
      <c r="F109" s="33"/>
      <c r="G109" s="33"/>
      <c r="H109" s="33"/>
      <c r="I109" s="33"/>
      <c r="J109" s="33"/>
      <c r="K109" s="33"/>
      <c r="L109" s="33"/>
      <c r="M109" s="33"/>
      <c r="N109" s="33">
        <f>N103+N102+N101+N97+N96+N95+N94+N88+N56</f>
        <v>5159.381</v>
      </c>
      <c r="O109" s="33"/>
      <c r="P109" s="33"/>
      <c r="Q109" s="33"/>
    </row>
    <row r="110" spans="1:16" ht="23.25" customHeight="1" hidden="1">
      <c r="A110" s="37" t="s">
        <v>303</v>
      </c>
      <c r="B110" s="37"/>
      <c r="C110" s="37"/>
      <c r="D110" s="46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</row>
    <row r="111" spans="1:16" ht="39" customHeight="1">
      <c r="A111" s="47" t="s">
        <v>477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</row>
    <row r="112" ht="14.25"/>
  </sheetData>
  <sheetProtection/>
  <mergeCells count="11">
    <mergeCell ref="A1:Q1"/>
    <mergeCell ref="A2:Q2"/>
    <mergeCell ref="A111:P111"/>
    <mergeCell ref="A4:A56"/>
    <mergeCell ref="A57:A88"/>
    <mergeCell ref="A89:A90"/>
    <mergeCell ref="A92:A93"/>
    <mergeCell ref="A94:A97"/>
    <mergeCell ref="A98:A100"/>
    <mergeCell ref="A102:A104"/>
    <mergeCell ref="A106:A108"/>
  </mergeCells>
  <printOptions/>
  <pageMargins left="0.75" right="0.75" top="1" bottom="1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workbookViewId="0" topLeftCell="A1">
      <selection activeCell="N120" sqref="N120:N123"/>
    </sheetView>
  </sheetViews>
  <sheetFormatPr defaultColWidth="9.00390625" defaultRowHeight="39" customHeight="1"/>
  <cols>
    <col min="1" max="1" width="10.25390625" style="0" bestFit="1" customWidth="1"/>
    <col min="2" max="2" width="6.375" style="0" bestFit="1" customWidth="1"/>
    <col min="3" max="3" width="7.375" style="0" bestFit="1" customWidth="1"/>
    <col min="4" max="4" width="13.375" style="0" customWidth="1"/>
    <col min="5" max="5" width="7.125" style="0" bestFit="1" customWidth="1"/>
    <col min="6" max="7" width="16.00390625" style="0" bestFit="1" customWidth="1"/>
    <col min="8" max="8" width="23.50390625" style="0" customWidth="1"/>
    <col min="9" max="9" width="7.125" style="0" customWidth="1"/>
    <col min="10" max="10" width="6.125" style="0" bestFit="1" customWidth="1"/>
    <col min="11" max="11" width="10.125" style="0" customWidth="1"/>
    <col min="12" max="12" width="9.875" style="0" customWidth="1"/>
    <col min="13" max="13" width="6.50390625" style="0" bestFit="1" customWidth="1"/>
    <col min="14" max="14" width="7.50390625" style="0" bestFit="1" customWidth="1"/>
    <col min="15" max="15" width="8.50390625" style="0" customWidth="1"/>
    <col min="16" max="16" width="7.50390625" style="0" bestFit="1" customWidth="1"/>
    <col min="17" max="17" width="9.00390625" style="1" customWidth="1"/>
  </cols>
  <sheetData>
    <row r="1" spans="1:16" ht="39" customHeight="1">
      <c r="A1" s="2" t="s">
        <v>478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57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30" t="s">
        <v>15</v>
      </c>
      <c r="O3" s="4" t="s">
        <v>16</v>
      </c>
      <c r="P3" s="31" t="s">
        <v>17</v>
      </c>
      <c r="Q3" s="4" t="s">
        <v>18</v>
      </c>
    </row>
    <row r="4" spans="1:18" ht="22.5" customHeight="1">
      <c r="A4" s="51" t="s">
        <v>19</v>
      </c>
      <c r="B4" s="7" t="s">
        <v>35</v>
      </c>
      <c r="C4" s="7">
        <v>1</v>
      </c>
      <c r="D4" s="8" t="s">
        <v>479</v>
      </c>
      <c r="E4" s="7" t="s">
        <v>480</v>
      </c>
      <c r="F4" s="7">
        <v>2019.03</v>
      </c>
      <c r="G4" s="7">
        <v>2019.12</v>
      </c>
      <c r="H4" s="52" t="s">
        <v>481</v>
      </c>
      <c r="I4" s="7" t="s">
        <v>26</v>
      </c>
      <c r="J4" s="7" t="s">
        <v>482</v>
      </c>
      <c r="K4" s="7" t="s">
        <v>43</v>
      </c>
      <c r="L4" s="7" t="s">
        <v>44</v>
      </c>
      <c r="M4" s="7" t="s">
        <v>54</v>
      </c>
      <c r="N4" s="7">
        <v>50</v>
      </c>
      <c r="O4" s="7" t="s">
        <v>55</v>
      </c>
      <c r="P4" s="62" t="s">
        <v>483</v>
      </c>
      <c r="Q4" s="27"/>
      <c r="R4" s="40"/>
    </row>
    <row r="5" spans="1:18" ht="22.5" customHeight="1">
      <c r="A5" s="53"/>
      <c r="B5" s="7" t="s">
        <v>35</v>
      </c>
      <c r="C5" s="7">
        <v>2</v>
      </c>
      <c r="D5" s="8" t="s">
        <v>484</v>
      </c>
      <c r="E5" s="7" t="s">
        <v>22</v>
      </c>
      <c r="F5" s="7">
        <v>2019.07</v>
      </c>
      <c r="G5" s="7">
        <v>2019.12</v>
      </c>
      <c r="H5" s="7" t="s">
        <v>485</v>
      </c>
      <c r="I5" s="7" t="s">
        <v>26</v>
      </c>
      <c r="J5" s="7" t="s">
        <v>482</v>
      </c>
      <c r="K5" s="7" t="s">
        <v>43</v>
      </c>
      <c r="L5" s="7" t="s">
        <v>44</v>
      </c>
      <c r="M5" s="7" t="s">
        <v>54</v>
      </c>
      <c r="N5" s="7">
        <v>15</v>
      </c>
      <c r="O5" s="7" t="s">
        <v>55</v>
      </c>
      <c r="P5" s="62" t="s">
        <v>486</v>
      </c>
      <c r="Q5" s="27"/>
      <c r="R5" s="40"/>
    </row>
    <row r="6" spans="1:18" ht="22.5" customHeight="1">
      <c r="A6" s="53"/>
      <c r="B6" s="7" t="s">
        <v>35</v>
      </c>
      <c r="C6" s="7">
        <v>3</v>
      </c>
      <c r="D6" s="8" t="s">
        <v>487</v>
      </c>
      <c r="E6" s="7" t="s">
        <v>81</v>
      </c>
      <c r="F6" s="7">
        <v>2019.09</v>
      </c>
      <c r="G6" s="7">
        <v>2019.12</v>
      </c>
      <c r="H6" s="7" t="s">
        <v>488</v>
      </c>
      <c r="I6" s="7" t="s">
        <v>26</v>
      </c>
      <c r="J6" s="7" t="s">
        <v>53</v>
      </c>
      <c r="K6" s="7" t="s">
        <v>43</v>
      </c>
      <c r="L6" s="7" t="s">
        <v>44</v>
      </c>
      <c r="M6" s="7" t="s">
        <v>54</v>
      </c>
      <c r="N6" s="7">
        <v>15</v>
      </c>
      <c r="O6" s="7" t="s">
        <v>55</v>
      </c>
      <c r="P6" s="62" t="s">
        <v>489</v>
      </c>
      <c r="Q6" s="27"/>
      <c r="R6" s="40"/>
    </row>
    <row r="7" spans="1:18" ht="22.5" customHeight="1">
      <c r="A7" s="53"/>
      <c r="B7" s="7" t="s">
        <v>35</v>
      </c>
      <c r="C7" s="7">
        <v>4</v>
      </c>
      <c r="D7" s="8" t="s">
        <v>490</v>
      </c>
      <c r="E7" s="7" t="s">
        <v>37</v>
      </c>
      <c r="F7" s="7">
        <v>2019.06</v>
      </c>
      <c r="G7" s="7">
        <v>2019.12</v>
      </c>
      <c r="H7" s="7" t="s">
        <v>491</v>
      </c>
      <c r="I7" s="7" t="s">
        <v>26</v>
      </c>
      <c r="J7" s="7" t="s">
        <v>53</v>
      </c>
      <c r="K7" s="7" t="s">
        <v>43</v>
      </c>
      <c r="L7" s="7" t="s">
        <v>44</v>
      </c>
      <c r="M7" s="7" t="s">
        <v>54</v>
      </c>
      <c r="N7" s="7">
        <v>98</v>
      </c>
      <c r="O7" s="7" t="s">
        <v>55</v>
      </c>
      <c r="P7" s="62" t="s">
        <v>492</v>
      </c>
      <c r="Q7" s="27"/>
      <c r="R7" s="40"/>
    </row>
    <row r="8" spans="1:18" ht="22.5" customHeight="1">
      <c r="A8" s="53"/>
      <c r="B8" s="7" t="s">
        <v>35</v>
      </c>
      <c r="C8" s="7">
        <v>5</v>
      </c>
      <c r="D8" s="8" t="s">
        <v>493</v>
      </c>
      <c r="E8" s="7" t="s">
        <v>81</v>
      </c>
      <c r="F8" s="7">
        <v>2019.03</v>
      </c>
      <c r="G8" s="7">
        <v>2019.06</v>
      </c>
      <c r="H8" s="7" t="s">
        <v>494</v>
      </c>
      <c r="I8" s="7" t="s">
        <v>52</v>
      </c>
      <c r="J8" s="7" t="s">
        <v>53</v>
      </c>
      <c r="K8" s="7" t="s">
        <v>43</v>
      </c>
      <c r="L8" s="7" t="s">
        <v>44</v>
      </c>
      <c r="M8" s="7" t="s">
        <v>54</v>
      </c>
      <c r="N8" s="7">
        <v>30</v>
      </c>
      <c r="O8" s="7" t="s">
        <v>495</v>
      </c>
      <c r="P8" s="62" t="s">
        <v>496</v>
      </c>
      <c r="Q8" s="27"/>
      <c r="R8" s="40"/>
    </row>
    <row r="9" spans="1:18" ht="22.5" customHeight="1">
      <c r="A9" s="53"/>
      <c r="B9" s="7" t="s">
        <v>35</v>
      </c>
      <c r="C9" s="7">
        <v>6</v>
      </c>
      <c r="D9" s="8" t="s">
        <v>497</v>
      </c>
      <c r="E9" s="7" t="s">
        <v>58</v>
      </c>
      <c r="F9" s="7">
        <v>2019.02</v>
      </c>
      <c r="G9" s="7">
        <v>2020.02</v>
      </c>
      <c r="H9" s="7" t="s">
        <v>498</v>
      </c>
      <c r="I9" s="7" t="s">
        <v>26</v>
      </c>
      <c r="J9" s="7" t="s">
        <v>42</v>
      </c>
      <c r="K9" s="7" t="s">
        <v>43</v>
      </c>
      <c r="L9" s="7" t="s">
        <v>44</v>
      </c>
      <c r="M9" s="7" t="s">
        <v>54</v>
      </c>
      <c r="N9" s="7">
        <v>120</v>
      </c>
      <c r="O9" s="7" t="s">
        <v>46</v>
      </c>
      <c r="P9" s="62" t="s">
        <v>499</v>
      </c>
      <c r="Q9" s="27"/>
      <c r="R9" s="40"/>
    </row>
    <row r="10" spans="1:18" ht="22.5" customHeight="1">
      <c r="A10" s="53"/>
      <c r="B10" s="7" t="s">
        <v>35</v>
      </c>
      <c r="C10" s="7">
        <v>7</v>
      </c>
      <c r="D10" s="8" t="s">
        <v>500</v>
      </c>
      <c r="E10" s="7" t="s">
        <v>480</v>
      </c>
      <c r="F10" s="7">
        <v>2019.03</v>
      </c>
      <c r="G10" s="7">
        <v>2019.12</v>
      </c>
      <c r="H10" s="7" t="s">
        <v>501</v>
      </c>
      <c r="I10" s="7" t="s">
        <v>41</v>
      </c>
      <c r="J10" s="7" t="s">
        <v>42</v>
      </c>
      <c r="K10" s="7" t="s">
        <v>43</v>
      </c>
      <c r="L10" s="7" t="s">
        <v>44</v>
      </c>
      <c r="M10" s="7" t="s">
        <v>502</v>
      </c>
      <c r="N10" s="7">
        <v>18</v>
      </c>
      <c r="O10" s="7" t="s">
        <v>46</v>
      </c>
      <c r="P10" s="62" t="s">
        <v>503</v>
      </c>
      <c r="Q10" s="27"/>
      <c r="R10" s="40"/>
    </row>
    <row r="11" spans="1:18" ht="22.5" customHeight="1">
      <c r="A11" s="53"/>
      <c r="B11" s="7" t="s">
        <v>35</v>
      </c>
      <c r="C11" s="7">
        <v>8</v>
      </c>
      <c r="D11" s="8" t="s">
        <v>504</v>
      </c>
      <c r="E11" s="8" t="s">
        <v>505</v>
      </c>
      <c r="F11" s="8">
        <v>2019.01</v>
      </c>
      <c r="G11" s="8">
        <v>2019.06</v>
      </c>
      <c r="H11" s="8" t="s">
        <v>506</v>
      </c>
      <c r="I11" s="8" t="s">
        <v>26</v>
      </c>
      <c r="J11" s="8" t="s">
        <v>507</v>
      </c>
      <c r="K11" s="8" t="s">
        <v>43</v>
      </c>
      <c r="L11" s="7" t="s">
        <v>44</v>
      </c>
      <c r="M11" s="8" t="s">
        <v>54</v>
      </c>
      <c r="N11" s="8">
        <v>5</v>
      </c>
      <c r="O11" s="7" t="s">
        <v>46</v>
      </c>
      <c r="P11" s="62" t="s">
        <v>503</v>
      </c>
      <c r="Q11" s="27"/>
      <c r="R11" s="40"/>
    </row>
    <row r="12" spans="1:18" ht="22.5" customHeight="1">
      <c r="A12" s="53"/>
      <c r="B12" s="7" t="s">
        <v>35</v>
      </c>
      <c r="C12" s="7">
        <v>9</v>
      </c>
      <c r="D12" s="8" t="s">
        <v>508</v>
      </c>
      <c r="E12" s="8" t="s">
        <v>22</v>
      </c>
      <c r="F12" s="8">
        <v>2019.01</v>
      </c>
      <c r="G12" s="8">
        <v>2019.08</v>
      </c>
      <c r="H12" s="8" t="s">
        <v>509</v>
      </c>
      <c r="I12" s="8" t="s">
        <v>510</v>
      </c>
      <c r="J12" s="8" t="s">
        <v>507</v>
      </c>
      <c r="K12" s="8" t="s">
        <v>43</v>
      </c>
      <c r="L12" s="7" t="s">
        <v>44</v>
      </c>
      <c r="M12" s="8" t="s">
        <v>54</v>
      </c>
      <c r="N12" s="8">
        <v>12.5</v>
      </c>
      <c r="O12" s="8" t="s">
        <v>46</v>
      </c>
      <c r="P12" s="8" t="s">
        <v>511</v>
      </c>
      <c r="Q12" s="27"/>
      <c r="R12" s="40"/>
    </row>
    <row r="13" spans="1:18" ht="22.5" customHeight="1">
      <c r="A13" s="53"/>
      <c r="B13" s="7" t="s">
        <v>112</v>
      </c>
      <c r="C13" s="7">
        <v>10</v>
      </c>
      <c r="D13" s="8" t="s">
        <v>512</v>
      </c>
      <c r="E13" s="54" t="s">
        <v>96</v>
      </c>
      <c r="F13" s="7">
        <v>2019.1</v>
      </c>
      <c r="G13" s="7">
        <v>2020.12</v>
      </c>
      <c r="H13" s="7" t="s">
        <v>513</v>
      </c>
      <c r="I13" s="7" t="s">
        <v>26</v>
      </c>
      <c r="J13" s="7" t="s">
        <v>287</v>
      </c>
      <c r="K13" s="7" t="s">
        <v>514</v>
      </c>
      <c r="L13" s="7" t="s">
        <v>117</v>
      </c>
      <c r="M13" s="7" t="s">
        <v>118</v>
      </c>
      <c r="N13" s="7">
        <v>30</v>
      </c>
      <c r="O13" s="7" t="s">
        <v>515</v>
      </c>
      <c r="P13" s="27"/>
      <c r="Q13" s="27"/>
      <c r="R13" s="40"/>
    </row>
    <row r="14" spans="1:18" ht="22.5" customHeight="1">
      <c r="A14" s="53"/>
      <c r="B14" s="7" t="s">
        <v>112</v>
      </c>
      <c r="C14" s="7">
        <v>11</v>
      </c>
      <c r="D14" s="8" t="s">
        <v>516</v>
      </c>
      <c r="E14" s="54" t="s">
        <v>96</v>
      </c>
      <c r="F14" s="7">
        <v>2019.1</v>
      </c>
      <c r="G14" s="7">
        <v>2020.12</v>
      </c>
      <c r="H14" s="7" t="s">
        <v>517</v>
      </c>
      <c r="I14" s="7" t="s">
        <v>26</v>
      </c>
      <c r="J14" s="7" t="s">
        <v>518</v>
      </c>
      <c r="K14" s="7" t="s">
        <v>514</v>
      </c>
      <c r="L14" s="7" t="s">
        <v>117</v>
      </c>
      <c r="M14" s="7" t="s">
        <v>118</v>
      </c>
      <c r="N14" s="7">
        <v>30</v>
      </c>
      <c r="O14" s="7" t="s">
        <v>519</v>
      </c>
      <c r="P14" s="27"/>
      <c r="Q14" s="27"/>
      <c r="R14" s="40"/>
    </row>
    <row r="15" spans="1:18" ht="22.5" customHeight="1">
      <c r="A15" s="53"/>
      <c r="B15" s="7" t="s">
        <v>112</v>
      </c>
      <c r="C15" s="7">
        <v>12</v>
      </c>
      <c r="D15" s="8" t="s">
        <v>512</v>
      </c>
      <c r="E15" s="54" t="s">
        <v>96</v>
      </c>
      <c r="F15" s="7">
        <v>2019.1</v>
      </c>
      <c r="G15" s="7">
        <v>2019.12</v>
      </c>
      <c r="H15" s="7" t="s">
        <v>520</v>
      </c>
      <c r="I15" s="7" t="s">
        <v>26</v>
      </c>
      <c r="J15" s="7" t="s">
        <v>521</v>
      </c>
      <c r="K15" s="7" t="s">
        <v>522</v>
      </c>
      <c r="L15" s="7" t="s">
        <v>117</v>
      </c>
      <c r="M15" s="7" t="s">
        <v>118</v>
      </c>
      <c r="N15" s="7">
        <v>90</v>
      </c>
      <c r="O15" s="7" t="s">
        <v>523</v>
      </c>
      <c r="P15" s="27"/>
      <c r="Q15" s="27"/>
      <c r="R15" s="40"/>
    </row>
    <row r="16" spans="1:18" ht="22.5" customHeight="1">
      <c r="A16" s="53"/>
      <c r="B16" s="7" t="s">
        <v>112</v>
      </c>
      <c r="C16" s="7">
        <v>13</v>
      </c>
      <c r="D16" s="8" t="s">
        <v>524</v>
      </c>
      <c r="E16" s="54" t="s">
        <v>96</v>
      </c>
      <c r="F16" s="7">
        <v>2019.1</v>
      </c>
      <c r="G16" s="7">
        <v>2019.12</v>
      </c>
      <c r="H16" s="7" t="s">
        <v>525</v>
      </c>
      <c r="I16" s="7" t="s">
        <v>26</v>
      </c>
      <c r="J16" s="7"/>
      <c r="K16" s="7" t="s">
        <v>526</v>
      </c>
      <c r="L16" s="7" t="s">
        <v>117</v>
      </c>
      <c r="M16" s="7" t="s">
        <v>118</v>
      </c>
      <c r="N16" s="7">
        <v>30</v>
      </c>
      <c r="O16" s="7" t="s">
        <v>527</v>
      </c>
      <c r="P16" s="27"/>
      <c r="Q16" s="27"/>
      <c r="R16" s="40"/>
    </row>
    <row r="17" spans="1:18" ht="22.5" customHeight="1">
      <c r="A17" s="53"/>
      <c r="B17" s="7" t="s">
        <v>137</v>
      </c>
      <c r="C17" s="7">
        <v>14</v>
      </c>
      <c r="D17" s="7" t="s">
        <v>528</v>
      </c>
      <c r="E17" s="7" t="s">
        <v>529</v>
      </c>
      <c r="F17" s="7">
        <v>43709</v>
      </c>
      <c r="G17" s="7">
        <v>43770</v>
      </c>
      <c r="H17" s="7" t="s">
        <v>530</v>
      </c>
      <c r="I17" s="7" t="s">
        <v>26</v>
      </c>
      <c r="J17" s="7" t="s">
        <v>400</v>
      </c>
      <c r="K17" s="7" t="s">
        <v>400</v>
      </c>
      <c r="L17" s="7" t="s">
        <v>401</v>
      </c>
      <c r="M17" s="7" t="s">
        <v>76</v>
      </c>
      <c r="N17" s="7">
        <v>70</v>
      </c>
      <c r="O17" s="7"/>
      <c r="P17" s="62"/>
      <c r="Q17" s="62"/>
      <c r="R17" s="40"/>
    </row>
    <row r="18" spans="1:18" ht="22.5" customHeight="1">
      <c r="A18" s="53"/>
      <c r="B18" s="7" t="s">
        <v>67</v>
      </c>
      <c r="C18" s="7">
        <v>15</v>
      </c>
      <c r="D18" s="8" t="s">
        <v>531</v>
      </c>
      <c r="E18" s="8" t="s">
        <v>158</v>
      </c>
      <c r="F18" s="8" t="s">
        <v>71</v>
      </c>
      <c r="G18" s="8" t="s">
        <v>532</v>
      </c>
      <c r="H18" s="8" t="s">
        <v>533</v>
      </c>
      <c r="I18" s="8" t="s">
        <v>41</v>
      </c>
      <c r="J18" s="8" t="s">
        <v>534</v>
      </c>
      <c r="K18" s="8" t="s">
        <v>74</v>
      </c>
      <c r="L18" s="8" t="s">
        <v>75</v>
      </c>
      <c r="M18" s="8" t="s">
        <v>76</v>
      </c>
      <c r="N18" s="8">
        <v>90</v>
      </c>
      <c r="O18" s="7"/>
      <c r="P18" s="27"/>
      <c r="Q18" s="27"/>
      <c r="R18" s="40"/>
    </row>
    <row r="19" spans="1:18" ht="22.5" customHeight="1">
      <c r="A19" s="53"/>
      <c r="B19" s="7" t="s">
        <v>67</v>
      </c>
      <c r="C19" s="7">
        <v>16</v>
      </c>
      <c r="D19" s="8" t="s">
        <v>80</v>
      </c>
      <c r="E19" s="8" t="s">
        <v>81</v>
      </c>
      <c r="F19" s="8" t="s">
        <v>71</v>
      </c>
      <c r="G19" s="8" t="s">
        <v>532</v>
      </c>
      <c r="H19" s="8" t="s">
        <v>535</v>
      </c>
      <c r="I19" s="8" t="s">
        <v>41</v>
      </c>
      <c r="J19" s="8" t="s">
        <v>88</v>
      </c>
      <c r="K19" s="8" t="s">
        <v>88</v>
      </c>
      <c r="L19" s="8" t="s">
        <v>75</v>
      </c>
      <c r="M19" s="8" t="s">
        <v>76</v>
      </c>
      <c r="N19" s="8">
        <v>27</v>
      </c>
      <c r="O19" s="7"/>
      <c r="P19" s="27"/>
      <c r="Q19" s="27"/>
      <c r="R19" s="40"/>
    </row>
    <row r="20" spans="1:18" ht="22.5" customHeight="1">
      <c r="A20" s="53"/>
      <c r="B20" s="7" t="s">
        <v>67</v>
      </c>
      <c r="C20" s="7">
        <v>17</v>
      </c>
      <c r="D20" s="8" t="s">
        <v>536</v>
      </c>
      <c r="E20" s="8" t="s">
        <v>158</v>
      </c>
      <c r="F20" s="8" t="s">
        <v>71</v>
      </c>
      <c r="G20" s="8" t="s">
        <v>71</v>
      </c>
      <c r="H20" s="8" t="s">
        <v>537</v>
      </c>
      <c r="I20" s="8" t="s">
        <v>26</v>
      </c>
      <c r="J20" s="8" t="s">
        <v>91</v>
      </c>
      <c r="K20" s="8" t="s">
        <v>91</v>
      </c>
      <c r="L20" s="8" t="s">
        <v>75</v>
      </c>
      <c r="M20" s="8" t="s">
        <v>76</v>
      </c>
      <c r="N20" s="8">
        <v>70</v>
      </c>
      <c r="O20" s="7"/>
      <c r="P20" s="27"/>
      <c r="Q20" s="27"/>
      <c r="R20" s="40"/>
    </row>
    <row r="21" spans="1:18" ht="22.5" customHeight="1">
      <c r="A21" s="53"/>
      <c r="B21" s="7" t="s">
        <v>149</v>
      </c>
      <c r="C21" s="7">
        <v>18</v>
      </c>
      <c r="D21" s="8" t="s">
        <v>538</v>
      </c>
      <c r="E21" s="7" t="s">
        <v>158</v>
      </c>
      <c r="F21" s="23">
        <v>43617</v>
      </c>
      <c r="G21" s="23">
        <v>43800</v>
      </c>
      <c r="H21" s="7" t="s">
        <v>539</v>
      </c>
      <c r="I21" s="7" t="s">
        <v>26</v>
      </c>
      <c r="J21" s="7" t="s">
        <v>540</v>
      </c>
      <c r="K21" s="7" t="s">
        <v>540</v>
      </c>
      <c r="L21" s="7" t="s">
        <v>153</v>
      </c>
      <c r="M21" s="7" t="s">
        <v>29</v>
      </c>
      <c r="N21" s="7">
        <v>35</v>
      </c>
      <c r="O21" s="7" t="s">
        <v>541</v>
      </c>
      <c r="P21" s="7"/>
      <c r="Q21" s="7"/>
      <c r="R21" s="40"/>
    </row>
    <row r="22" spans="1:18" ht="22.5" customHeight="1">
      <c r="A22" s="53"/>
      <c r="B22" s="7" t="s">
        <v>149</v>
      </c>
      <c r="C22" s="7">
        <v>19</v>
      </c>
      <c r="D22" s="8" t="s">
        <v>542</v>
      </c>
      <c r="E22" s="7" t="s">
        <v>543</v>
      </c>
      <c r="F22" s="23">
        <v>43466</v>
      </c>
      <c r="G22" s="23">
        <v>43617</v>
      </c>
      <c r="H22" s="7" t="s">
        <v>544</v>
      </c>
      <c r="I22" s="7" t="s">
        <v>26</v>
      </c>
      <c r="J22" s="7" t="s">
        <v>540</v>
      </c>
      <c r="K22" s="7" t="s">
        <v>540</v>
      </c>
      <c r="L22" s="7" t="s">
        <v>153</v>
      </c>
      <c r="M22" s="7" t="s">
        <v>29</v>
      </c>
      <c r="N22" s="7">
        <v>30</v>
      </c>
      <c r="O22" s="7" t="s">
        <v>545</v>
      </c>
      <c r="P22" s="7"/>
      <c r="Q22" s="7"/>
      <c r="R22" s="40"/>
    </row>
    <row r="23" spans="1:18" ht="22.5" customHeight="1">
      <c r="A23" s="53"/>
      <c r="B23" s="7" t="s">
        <v>149</v>
      </c>
      <c r="C23" s="7">
        <v>20</v>
      </c>
      <c r="D23" s="8" t="s">
        <v>546</v>
      </c>
      <c r="E23" s="7" t="s">
        <v>158</v>
      </c>
      <c r="F23" s="23">
        <v>43586</v>
      </c>
      <c r="G23" s="23">
        <v>43800</v>
      </c>
      <c r="H23" s="7" t="s">
        <v>547</v>
      </c>
      <c r="I23" s="7" t="s">
        <v>41</v>
      </c>
      <c r="J23" s="7" t="s">
        <v>548</v>
      </c>
      <c r="K23" s="7" t="s">
        <v>549</v>
      </c>
      <c r="L23" s="7" t="s">
        <v>153</v>
      </c>
      <c r="M23" s="7" t="s">
        <v>29</v>
      </c>
      <c r="N23" s="7">
        <v>140</v>
      </c>
      <c r="O23" s="7" t="s">
        <v>550</v>
      </c>
      <c r="P23" s="7" t="s">
        <v>551</v>
      </c>
      <c r="Q23" s="7"/>
      <c r="R23" s="40"/>
    </row>
    <row r="24" spans="1:18" ht="22.5" customHeight="1">
      <c r="A24" s="53"/>
      <c r="B24" s="7" t="s">
        <v>156</v>
      </c>
      <c r="C24" s="7">
        <v>21</v>
      </c>
      <c r="D24" s="8" t="s">
        <v>552</v>
      </c>
      <c r="E24" s="8" t="s">
        <v>85</v>
      </c>
      <c r="F24" s="8">
        <v>2019.1</v>
      </c>
      <c r="G24" s="8">
        <v>2019.12</v>
      </c>
      <c r="H24" s="8" t="s">
        <v>553</v>
      </c>
      <c r="I24" s="8" t="s">
        <v>41</v>
      </c>
      <c r="J24" s="8" t="s">
        <v>160</v>
      </c>
      <c r="K24" s="8" t="s">
        <v>161</v>
      </c>
      <c r="L24" s="8" t="s">
        <v>162</v>
      </c>
      <c r="M24" s="8" t="s">
        <v>163</v>
      </c>
      <c r="N24" s="8">
        <v>30</v>
      </c>
      <c r="O24" s="8" t="s">
        <v>554</v>
      </c>
      <c r="P24" s="8"/>
      <c r="Q24" s="8"/>
      <c r="R24" s="40"/>
    </row>
    <row r="25" spans="1:18" ht="22.5" customHeight="1">
      <c r="A25" s="53"/>
      <c r="B25" s="7" t="s">
        <v>156</v>
      </c>
      <c r="C25" s="7">
        <v>22</v>
      </c>
      <c r="D25" s="8" t="s">
        <v>80</v>
      </c>
      <c r="E25" s="8"/>
      <c r="F25" s="8">
        <v>2019.1</v>
      </c>
      <c r="G25" s="8">
        <v>2019.12</v>
      </c>
      <c r="H25" s="8" t="s">
        <v>555</v>
      </c>
      <c r="I25" s="8" t="s">
        <v>41</v>
      </c>
      <c r="J25" s="8" t="s">
        <v>160</v>
      </c>
      <c r="K25" s="8" t="s">
        <v>161</v>
      </c>
      <c r="L25" s="8" t="s">
        <v>162</v>
      </c>
      <c r="M25" s="8" t="s">
        <v>163</v>
      </c>
      <c r="N25" s="8">
        <v>12</v>
      </c>
      <c r="O25" s="8" t="s">
        <v>554</v>
      </c>
      <c r="P25" s="8"/>
      <c r="Q25" s="8"/>
      <c r="R25" s="40"/>
    </row>
    <row r="26" spans="1:17" ht="22.5" customHeight="1">
      <c r="A26" s="53"/>
      <c r="B26" s="7" t="s">
        <v>156</v>
      </c>
      <c r="C26" s="7">
        <v>23</v>
      </c>
      <c r="D26" s="8" t="s">
        <v>556</v>
      </c>
      <c r="E26" s="8"/>
      <c r="F26" s="8">
        <v>2019.1</v>
      </c>
      <c r="G26" s="8">
        <v>2019.12</v>
      </c>
      <c r="H26" s="8" t="s">
        <v>557</v>
      </c>
      <c r="I26" s="8" t="s">
        <v>26</v>
      </c>
      <c r="J26" s="8" t="s">
        <v>160</v>
      </c>
      <c r="K26" s="8" t="s">
        <v>161</v>
      </c>
      <c r="L26" s="8" t="s">
        <v>162</v>
      </c>
      <c r="M26" s="8" t="s">
        <v>163</v>
      </c>
      <c r="N26" s="8">
        <v>80</v>
      </c>
      <c r="O26" s="8" t="s">
        <v>554</v>
      </c>
      <c r="P26" s="8"/>
      <c r="Q26" s="8"/>
    </row>
    <row r="27" spans="1:17" ht="22.5" customHeight="1">
      <c r="A27" s="53"/>
      <c r="B27" s="7" t="s">
        <v>156</v>
      </c>
      <c r="C27" s="7">
        <v>24</v>
      </c>
      <c r="D27" s="8" t="s">
        <v>552</v>
      </c>
      <c r="E27" s="8" t="s">
        <v>85</v>
      </c>
      <c r="F27" s="8">
        <v>2019.1</v>
      </c>
      <c r="G27" s="8">
        <v>2019.12</v>
      </c>
      <c r="H27" s="8" t="s">
        <v>558</v>
      </c>
      <c r="I27" s="8" t="s">
        <v>41</v>
      </c>
      <c r="J27" s="8" t="s">
        <v>559</v>
      </c>
      <c r="K27" s="8" t="s">
        <v>560</v>
      </c>
      <c r="L27" s="8" t="s">
        <v>162</v>
      </c>
      <c r="M27" s="8" t="s">
        <v>163</v>
      </c>
      <c r="N27" s="8">
        <v>55</v>
      </c>
      <c r="O27" s="8" t="s">
        <v>554</v>
      </c>
      <c r="P27" s="8"/>
      <c r="Q27" s="8"/>
    </row>
    <row r="28" spans="1:17" ht="22.5" customHeight="1">
      <c r="A28" s="53"/>
      <c r="B28" s="7" t="s">
        <v>156</v>
      </c>
      <c r="C28" s="7">
        <v>25</v>
      </c>
      <c r="D28" s="8" t="s">
        <v>561</v>
      </c>
      <c r="E28" s="8" t="s">
        <v>22</v>
      </c>
      <c r="F28" s="8">
        <v>2019.1</v>
      </c>
      <c r="G28" s="8">
        <v>2019.12</v>
      </c>
      <c r="H28" s="8" t="s">
        <v>533</v>
      </c>
      <c r="I28" s="8" t="s">
        <v>26</v>
      </c>
      <c r="J28" s="8" t="s">
        <v>559</v>
      </c>
      <c r="K28" s="8" t="s">
        <v>560</v>
      </c>
      <c r="L28" s="8" t="s">
        <v>162</v>
      </c>
      <c r="M28" s="8" t="s">
        <v>163</v>
      </c>
      <c r="N28" s="8">
        <v>50</v>
      </c>
      <c r="O28" s="8" t="s">
        <v>554</v>
      </c>
      <c r="P28" s="8"/>
      <c r="Q28" s="8"/>
    </row>
    <row r="29" spans="1:17" ht="22.5" customHeight="1">
      <c r="A29" s="53"/>
      <c r="B29" s="7" t="s">
        <v>156</v>
      </c>
      <c r="C29" s="7">
        <v>26</v>
      </c>
      <c r="D29" s="8" t="s">
        <v>80</v>
      </c>
      <c r="E29" s="8"/>
      <c r="F29" s="8">
        <v>2019.1</v>
      </c>
      <c r="G29" s="8">
        <v>2019.12</v>
      </c>
      <c r="H29" s="8" t="s">
        <v>562</v>
      </c>
      <c r="I29" s="8" t="s">
        <v>41</v>
      </c>
      <c r="J29" s="8" t="s">
        <v>559</v>
      </c>
      <c r="K29" s="8" t="s">
        <v>560</v>
      </c>
      <c r="L29" s="8" t="s">
        <v>162</v>
      </c>
      <c r="M29" s="8" t="s">
        <v>163</v>
      </c>
      <c r="N29" s="8">
        <v>20</v>
      </c>
      <c r="O29" s="8" t="s">
        <v>554</v>
      </c>
      <c r="P29" s="8"/>
      <c r="Q29" s="8"/>
    </row>
    <row r="30" spans="1:17" ht="22.5" customHeight="1">
      <c r="A30" s="53"/>
      <c r="B30" s="7" t="s">
        <v>171</v>
      </c>
      <c r="C30" s="7">
        <v>27</v>
      </c>
      <c r="D30" s="12" t="s">
        <v>563</v>
      </c>
      <c r="E30" s="12" t="s">
        <v>85</v>
      </c>
      <c r="F30" s="13">
        <v>2019.1</v>
      </c>
      <c r="G30" s="13">
        <v>2019.12</v>
      </c>
      <c r="H30" s="12" t="s">
        <v>564</v>
      </c>
      <c r="I30" s="12" t="s">
        <v>211</v>
      </c>
      <c r="J30" s="55" t="s">
        <v>565</v>
      </c>
      <c r="K30" s="12" t="s">
        <v>566</v>
      </c>
      <c r="L30" s="12" t="s">
        <v>567</v>
      </c>
      <c r="M30" s="12" t="s">
        <v>54</v>
      </c>
      <c r="N30" s="13">
        <v>25</v>
      </c>
      <c r="O30" s="12" t="s">
        <v>101</v>
      </c>
      <c r="P30" s="12" t="s">
        <v>101</v>
      </c>
      <c r="Q30" s="12" t="s">
        <v>568</v>
      </c>
    </row>
    <row r="31" spans="1:17" ht="22.5" customHeight="1">
      <c r="A31" s="53"/>
      <c r="B31" s="7" t="s">
        <v>171</v>
      </c>
      <c r="C31" s="7">
        <v>28</v>
      </c>
      <c r="D31" s="12" t="s">
        <v>569</v>
      </c>
      <c r="E31" s="55" t="s">
        <v>81</v>
      </c>
      <c r="F31" s="13">
        <v>2019.1</v>
      </c>
      <c r="G31" s="13">
        <v>2019.12</v>
      </c>
      <c r="H31" s="12" t="s">
        <v>570</v>
      </c>
      <c r="I31" s="12" t="s">
        <v>26</v>
      </c>
      <c r="J31" s="12" t="s">
        <v>571</v>
      </c>
      <c r="K31" s="12" t="s">
        <v>566</v>
      </c>
      <c r="L31" s="12" t="s">
        <v>567</v>
      </c>
      <c r="M31" s="12" t="s">
        <v>54</v>
      </c>
      <c r="N31" s="13">
        <v>12</v>
      </c>
      <c r="O31" s="12" t="s">
        <v>101</v>
      </c>
      <c r="P31" s="12" t="s">
        <v>101</v>
      </c>
      <c r="Q31" s="12" t="s">
        <v>572</v>
      </c>
    </row>
    <row r="32" spans="1:17" ht="22.5" customHeight="1">
      <c r="A32" s="53"/>
      <c r="B32" s="7" t="s">
        <v>94</v>
      </c>
      <c r="C32" s="7">
        <v>29</v>
      </c>
      <c r="D32" s="8" t="s">
        <v>95</v>
      </c>
      <c r="E32" s="56" t="s">
        <v>96</v>
      </c>
      <c r="F32" s="7">
        <v>2019</v>
      </c>
      <c r="G32" s="7">
        <v>2020</v>
      </c>
      <c r="H32" s="7" t="s">
        <v>573</v>
      </c>
      <c r="I32" s="7" t="s">
        <v>98</v>
      </c>
      <c r="J32" s="7" t="s">
        <v>99</v>
      </c>
      <c r="K32" s="7" t="s">
        <v>99</v>
      </c>
      <c r="L32" s="7" t="s">
        <v>100</v>
      </c>
      <c r="M32" s="7" t="s">
        <v>76</v>
      </c>
      <c r="N32" s="7">
        <v>36</v>
      </c>
      <c r="O32" s="7" t="s">
        <v>101</v>
      </c>
      <c r="P32" s="62" t="s">
        <v>102</v>
      </c>
      <c r="Q32" s="62"/>
    </row>
    <row r="33" spans="1:17" s="50" customFormat="1" ht="22.5" customHeight="1">
      <c r="A33" s="57"/>
      <c r="B33" s="58" t="s">
        <v>94</v>
      </c>
      <c r="C33" s="58">
        <v>30</v>
      </c>
      <c r="D33" s="58" t="s">
        <v>574</v>
      </c>
      <c r="E33" s="59" t="s">
        <v>96</v>
      </c>
      <c r="F33" s="58">
        <v>2019</v>
      </c>
      <c r="G33" s="58">
        <v>2020</v>
      </c>
      <c r="H33" s="58" t="s">
        <v>575</v>
      </c>
      <c r="I33" s="58" t="s">
        <v>52</v>
      </c>
      <c r="J33" s="58" t="s">
        <v>99</v>
      </c>
      <c r="K33" s="58" t="s">
        <v>99</v>
      </c>
      <c r="L33" s="58" t="s">
        <v>100</v>
      </c>
      <c r="M33" s="58" t="s">
        <v>76</v>
      </c>
      <c r="N33" s="58">
        <v>23</v>
      </c>
      <c r="O33" s="58" t="s">
        <v>101</v>
      </c>
      <c r="P33" s="63" t="s">
        <v>102</v>
      </c>
      <c r="Q33" s="63"/>
    </row>
    <row r="34" spans="1:17" ht="22.5" customHeight="1">
      <c r="A34" s="53"/>
      <c r="B34" s="7" t="s">
        <v>94</v>
      </c>
      <c r="C34" s="7">
        <v>31</v>
      </c>
      <c r="D34" s="8" t="s">
        <v>576</v>
      </c>
      <c r="E34" s="56" t="s">
        <v>96</v>
      </c>
      <c r="F34" s="7">
        <v>2019</v>
      </c>
      <c r="G34" s="7">
        <v>2020</v>
      </c>
      <c r="H34" s="7" t="s">
        <v>577</v>
      </c>
      <c r="I34" s="7" t="s">
        <v>98</v>
      </c>
      <c r="J34" s="7" t="s">
        <v>99</v>
      </c>
      <c r="K34" s="7" t="s">
        <v>99</v>
      </c>
      <c r="L34" s="7" t="s">
        <v>100</v>
      </c>
      <c r="M34" s="7" t="s">
        <v>76</v>
      </c>
      <c r="N34" s="7">
        <v>40</v>
      </c>
      <c r="O34" s="7" t="s">
        <v>578</v>
      </c>
      <c r="P34" s="62" t="s">
        <v>102</v>
      </c>
      <c r="Q34" s="62"/>
    </row>
    <row r="35" spans="1:17" ht="22.5" customHeight="1">
      <c r="A35" s="53"/>
      <c r="B35" s="7" t="s">
        <v>94</v>
      </c>
      <c r="C35" s="7">
        <v>32</v>
      </c>
      <c r="D35" s="8" t="s">
        <v>579</v>
      </c>
      <c r="E35" s="56" t="s">
        <v>96</v>
      </c>
      <c r="F35" s="7">
        <v>2019</v>
      </c>
      <c r="G35" s="7">
        <v>2020</v>
      </c>
      <c r="H35" s="7" t="s">
        <v>580</v>
      </c>
      <c r="I35" s="7" t="s">
        <v>26</v>
      </c>
      <c r="J35" s="7" t="s">
        <v>110</v>
      </c>
      <c r="K35" s="7" t="s">
        <v>110</v>
      </c>
      <c r="L35" s="7" t="s">
        <v>100</v>
      </c>
      <c r="M35" s="7" t="s">
        <v>76</v>
      </c>
      <c r="N35" s="7">
        <v>260</v>
      </c>
      <c r="O35" s="7" t="s">
        <v>101</v>
      </c>
      <c r="P35" s="62" t="s">
        <v>102</v>
      </c>
      <c r="Q35" s="62"/>
    </row>
    <row r="36" spans="1:17" ht="22.5" customHeight="1">
      <c r="A36" s="53"/>
      <c r="B36" s="7" t="s">
        <v>94</v>
      </c>
      <c r="C36" s="7">
        <v>33</v>
      </c>
      <c r="D36" s="60" t="s">
        <v>581</v>
      </c>
      <c r="E36" s="60" t="s">
        <v>96</v>
      </c>
      <c r="F36" s="60">
        <v>2019</v>
      </c>
      <c r="G36" s="60">
        <v>2019</v>
      </c>
      <c r="H36" s="60" t="s">
        <v>582</v>
      </c>
      <c r="I36" s="60" t="s">
        <v>26</v>
      </c>
      <c r="J36" s="60" t="s">
        <v>110</v>
      </c>
      <c r="K36" s="60" t="s">
        <v>110</v>
      </c>
      <c r="L36" s="60" t="s">
        <v>100</v>
      </c>
      <c r="M36" s="60" t="s">
        <v>76</v>
      </c>
      <c r="N36" s="60">
        <v>20</v>
      </c>
      <c r="O36" s="60" t="s">
        <v>101</v>
      </c>
      <c r="P36" s="60" t="s">
        <v>102</v>
      </c>
      <c r="Q36" s="62"/>
    </row>
    <row r="37" spans="1:17" ht="22.5" customHeight="1">
      <c r="A37" s="53"/>
      <c r="B37" s="7" t="s">
        <v>94</v>
      </c>
      <c r="C37" s="7">
        <v>34</v>
      </c>
      <c r="D37" s="60" t="s">
        <v>583</v>
      </c>
      <c r="E37" s="60" t="s">
        <v>96</v>
      </c>
      <c r="F37" s="60">
        <v>2019</v>
      </c>
      <c r="G37" s="60">
        <v>2020</v>
      </c>
      <c r="H37" s="60" t="s">
        <v>562</v>
      </c>
      <c r="I37" s="60" t="s">
        <v>26</v>
      </c>
      <c r="J37" s="60" t="s">
        <v>584</v>
      </c>
      <c r="K37" s="60" t="s">
        <v>584</v>
      </c>
      <c r="L37" s="60" t="s">
        <v>100</v>
      </c>
      <c r="M37" s="60" t="s">
        <v>76</v>
      </c>
      <c r="N37" s="60">
        <v>24</v>
      </c>
      <c r="O37" s="60" t="s">
        <v>101</v>
      </c>
      <c r="P37" s="60" t="s">
        <v>102</v>
      </c>
      <c r="Q37" s="62"/>
    </row>
    <row r="38" spans="1:17" ht="22.5" customHeight="1">
      <c r="A38" s="53"/>
      <c r="B38" s="7" t="s">
        <v>94</v>
      </c>
      <c r="C38" s="7">
        <v>35</v>
      </c>
      <c r="D38" s="60" t="s">
        <v>585</v>
      </c>
      <c r="E38" s="60" t="s">
        <v>96</v>
      </c>
      <c r="F38" s="60">
        <v>2019</v>
      </c>
      <c r="G38" s="60">
        <v>2020</v>
      </c>
      <c r="H38" s="60" t="s">
        <v>586</v>
      </c>
      <c r="I38" s="60" t="s">
        <v>26</v>
      </c>
      <c r="J38" s="60" t="s">
        <v>584</v>
      </c>
      <c r="K38" s="60" t="s">
        <v>584</v>
      </c>
      <c r="L38" s="60" t="s">
        <v>100</v>
      </c>
      <c r="M38" s="60" t="s">
        <v>76</v>
      </c>
      <c r="N38" s="60">
        <v>20</v>
      </c>
      <c r="O38" s="60" t="s">
        <v>101</v>
      </c>
      <c r="P38" s="60" t="s">
        <v>102</v>
      </c>
      <c r="Q38" s="62"/>
    </row>
    <row r="39" spans="1:17" ht="22.5" customHeight="1">
      <c r="A39" s="53"/>
      <c r="B39" s="7" t="s">
        <v>587</v>
      </c>
      <c r="C39" s="7">
        <v>36</v>
      </c>
      <c r="D39" s="60" t="s">
        <v>80</v>
      </c>
      <c r="E39" s="60" t="s">
        <v>81</v>
      </c>
      <c r="F39" s="60">
        <v>2019.03</v>
      </c>
      <c r="G39" s="60">
        <v>2019.12</v>
      </c>
      <c r="H39" s="60" t="s">
        <v>555</v>
      </c>
      <c r="I39" s="60" t="s">
        <v>26</v>
      </c>
      <c r="J39" s="60" t="s">
        <v>404</v>
      </c>
      <c r="K39" s="60" t="s">
        <v>43</v>
      </c>
      <c r="L39" s="60" t="s">
        <v>182</v>
      </c>
      <c r="M39" s="60" t="s">
        <v>54</v>
      </c>
      <c r="N39" s="60">
        <v>15</v>
      </c>
      <c r="O39" s="60" t="s">
        <v>30</v>
      </c>
      <c r="P39" s="60" t="s">
        <v>184</v>
      </c>
      <c r="Q39" s="37"/>
    </row>
    <row r="40" spans="1:17" ht="22.5" customHeight="1">
      <c r="A40" s="53"/>
      <c r="B40" s="7" t="s">
        <v>587</v>
      </c>
      <c r="C40" s="7">
        <v>37</v>
      </c>
      <c r="D40" s="60" t="s">
        <v>588</v>
      </c>
      <c r="E40" s="60" t="s">
        <v>85</v>
      </c>
      <c r="F40" s="60">
        <v>2019.03</v>
      </c>
      <c r="G40" s="60">
        <v>2019.11</v>
      </c>
      <c r="H40" s="60" t="s">
        <v>580</v>
      </c>
      <c r="I40" s="60" t="s">
        <v>26</v>
      </c>
      <c r="J40" s="60" t="s">
        <v>188</v>
      </c>
      <c r="K40" s="60" t="s">
        <v>43</v>
      </c>
      <c r="L40" s="60" t="s">
        <v>182</v>
      </c>
      <c r="M40" s="60" t="s">
        <v>54</v>
      </c>
      <c r="N40" s="60">
        <v>28</v>
      </c>
      <c r="O40" s="60" t="s">
        <v>30</v>
      </c>
      <c r="P40" s="60" t="s">
        <v>184</v>
      </c>
      <c r="Q40" s="37"/>
    </row>
    <row r="41" spans="1:17" ht="22.5" customHeight="1">
      <c r="A41" s="53"/>
      <c r="B41" s="7" t="s">
        <v>587</v>
      </c>
      <c r="C41" s="7">
        <v>38</v>
      </c>
      <c r="D41" s="60" t="s">
        <v>80</v>
      </c>
      <c r="E41" s="60" t="s">
        <v>81</v>
      </c>
      <c r="F41" s="60">
        <v>2019.03</v>
      </c>
      <c r="G41" s="60">
        <v>2019.12</v>
      </c>
      <c r="H41" s="60" t="s">
        <v>589</v>
      </c>
      <c r="I41" s="60" t="s">
        <v>26</v>
      </c>
      <c r="J41" s="60" t="s">
        <v>188</v>
      </c>
      <c r="K41" s="60" t="s">
        <v>43</v>
      </c>
      <c r="L41" s="60" t="s">
        <v>182</v>
      </c>
      <c r="M41" s="60" t="s">
        <v>54</v>
      </c>
      <c r="N41" s="60">
        <v>7.5</v>
      </c>
      <c r="O41" s="60" t="s">
        <v>30</v>
      </c>
      <c r="P41" s="60" t="s">
        <v>184</v>
      </c>
      <c r="Q41" s="37"/>
    </row>
    <row r="42" spans="1:17" ht="22.5" customHeight="1">
      <c r="A42" s="53"/>
      <c r="B42" s="7" t="s">
        <v>587</v>
      </c>
      <c r="C42" s="7">
        <v>39</v>
      </c>
      <c r="D42" s="60" t="s">
        <v>588</v>
      </c>
      <c r="E42" s="60" t="s">
        <v>85</v>
      </c>
      <c r="F42" s="60">
        <v>2019.04</v>
      </c>
      <c r="G42" s="60">
        <v>2019.06</v>
      </c>
      <c r="H42" s="60" t="s">
        <v>590</v>
      </c>
      <c r="I42" s="60" t="s">
        <v>26</v>
      </c>
      <c r="J42" s="60" t="s">
        <v>591</v>
      </c>
      <c r="K42" s="60" t="s">
        <v>43</v>
      </c>
      <c r="L42" s="60" t="s">
        <v>182</v>
      </c>
      <c r="M42" s="60" t="s">
        <v>54</v>
      </c>
      <c r="N42" s="60">
        <v>10</v>
      </c>
      <c r="O42" s="60" t="s">
        <v>30</v>
      </c>
      <c r="P42" s="60" t="s">
        <v>184</v>
      </c>
      <c r="Q42" s="37"/>
    </row>
    <row r="43" spans="1:17" ht="22.5" customHeight="1">
      <c r="A43" s="53"/>
      <c r="B43" s="7" t="s">
        <v>587</v>
      </c>
      <c r="C43" s="7">
        <v>40</v>
      </c>
      <c r="D43" s="60" t="s">
        <v>80</v>
      </c>
      <c r="E43" s="60" t="s">
        <v>81</v>
      </c>
      <c r="F43" s="60">
        <v>2019.02</v>
      </c>
      <c r="G43" s="60">
        <v>2019.04</v>
      </c>
      <c r="H43" s="60" t="s">
        <v>592</v>
      </c>
      <c r="I43" s="60" t="s">
        <v>26</v>
      </c>
      <c r="J43" s="60" t="s">
        <v>593</v>
      </c>
      <c r="K43" s="60" t="s">
        <v>43</v>
      </c>
      <c r="L43" s="60" t="s">
        <v>182</v>
      </c>
      <c r="M43" s="60" t="s">
        <v>54</v>
      </c>
      <c r="N43" s="60">
        <v>6</v>
      </c>
      <c r="O43" s="60" t="s">
        <v>30</v>
      </c>
      <c r="P43" s="60" t="s">
        <v>184</v>
      </c>
      <c r="Q43" s="37"/>
    </row>
    <row r="44" spans="1:17" ht="22.5" customHeight="1">
      <c r="A44" s="53"/>
      <c r="B44" s="7" t="s">
        <v>587</v>
      </c>
      <c r="C44" s="7">
        <v>41</v>
      </c>
      <c r="D44" s="60" t="s">
        <v>588</v>
      </c>
      <c r="E44" s="60" t="s">
        <v>85</v>
      </c>
      <c r="F44" s="60">
        <v>2019.03</v>
      </c>
      <c r="G44" s="60">
        <v>2019.05</v>
      </c>
      <c r="H44" s="60" t="s">
        <v>594</v>
      </c>
      <c r="I44" s="60" t="s">
        <v>26</v>
      </c>
      <c r="J44" s="60" t="s">
        <v>593</v>
      </c>
      <c r="K44" s="60" t="s">
        <v>43</v>
      </c>
      <c r="L44" s="60" t="s">
        <v>182</v>
      </c>
      <c r="M44" s="60" t="s">
        <v>54</v>
      </c>
      <c r="N44" s="60">
        <v>26</v>
      </c>
      <c r="O44" s="60" t="s">
        <v>30</v>
      </c>
      <c r="P44" s="60" t="s">
        <v>184</v>
      </c>
      <c r="Q44" s="37"/>
    </row>
    <row r="45" spans="1:17" ht="22.5" customHeight="1">
      <c r="A45" s="53"/>
      <c r="B45" s="7" t="s">
        <v>587</v>
      </c>
      <c r="C45" s="7">
        <v>42</v>
      </c>
      <c r="D45" s="60" t="s">
        <v>595</v>
      </c>
      <c r="E45" s="60" t="s">
        <v>81</v>
      </c>
      <c r="F45" s="60">
        <v>2019.08</v>
      </c>
      <c r="G45" s="60">
        <v>2019.12</v>
      </c>
      <c r="H45" s="60" t="s">
        <v>596</v>
      </c>
      <c r="I45" s="60" t="s">
        <v>26</v>
      </c>
      <c r="J45" s="60" t="s">
        <v>593</v>
      </c>
      <c r="K45" s="60" t="s">
        <v>43</v>
      </c>
      <c r="L45" s="60" t="s">
        <v>182</v>
      </c>
      <c r="M45" s="60" t="s">
        <v>54</v>
      </c>
      <c r="N45" s="60">
        <v>36</v>
      </c>
      <c r="O45" s="60" t="s">
        <v>30</v>
      </c>
      <c r="P45" s="60" t="s">
        <v>184</v>
      </c>
      <c r="Q45" s="37" t="s">
        <v>597</v>
      </c>
    </row>
    <row r="46" spans="1:17" ht="22.5" customHeight="1">
      <c r="A46" s="53"/>
      <c r="B46" s="7" t="s">
        <v>587</v>
      </c>
      <c r="C46" s="7">
        <v>43</v>
      </c>
      <c r="D46" s="60" t="s">
        <v>543</v>
      </c>
      <c r="E46" s="60" t="s">
        <v>543</v>
      </c>
      <c r="F46" s="60">
        <v>2019.03</v>
      </c>
      <c r="G46" s="60">
        <v>2019.05</v>
      </c>
      <c r="H46" s="60" t="s">
        <v>598</v>
      </c>
      <c r="I46" s="60" t="s">
        <v>26</v>
      </c>
      <c r="J46" s="60" t="s">
        <v>593</v>
      </c>
      <c r="K46" s="60" t="s">
        <v>43</v>
      </c>
      <c r="L46" s="60" t="s">
        <v>182</v>
      </c>
      <c r="M46" s="60" t="s">
        <v>54</v>
      </c>
      <c r="N46" s="60">
        <v>8</v>
      </c>
      <c r="O46" s="60" t="s">
        <v>30</v>
      </c>
      <c r="P46" s="60" t="s">
        <v>184</v>
      </c>
      <c r="Q46" s="37"/>
    </row>
    <row r="47" spans="1:17" ht="22.5" customHeight="1">
      <c r="A47" s="53"/>
      <c r="B47" s="7" t="s">
        <v>587</v>
      </c>
      <c r="C47" s="7">
        <v>44</v>
      </c>
      <c r="D47" s="60" t="s">
        <v>588</v>
      </c>
      <c r="E47" s="60" t="s">
        <v>85</v>
      </c>
      <c r="F47" s="60">
        <v>2019.03</v>
      </c>
      <c r="G47" s="60">
        <v>2019.06</v>
      </c>
      <c r="H47" s="60" t="s">
        <v>599</v>
      </c>
      <c r="I47" s="60" t="s">
        <v>26</v>
      </c>
      <c r="J47" s="60" t="s">
        <v>600</v>
      </c>
      <c r="K47" s="60" t="s">
        <v>43</v>
      </c>
      <c r="L47" s="60" t="s">
        <v>182</v>
      </c>
      <c r="M47" s="60" t="s">
        <v>54</v>
      </c>
      <c r="N47" s="60">
        <v>10</v>
      </c>
      <c r="O47" s="60" t="s">
        <v>30</v>
      </c>
      <c r="P47" s="60" t="s">
        <v>184</v>
      </c>
      <c r="Q47" s="37"/>
    </row>
    <row r="48" spans="1:17" ht="22.5" customHeight="1">
      <c r="A48" s="53"/>
      <c r="B48" s="7" t="s">
        <v>407</v>
      </c>
      <c r="C48" s="7">
        <v>45</v>
      </c>
      <c r="D48" s="60" t="s">
        <v>601</v>
      </c>
      <c r="E48" s="60" t="s">
        <v>602</v>
      </c>
      <c r="F48" s="60" t="s">
        <v>603</v>
      </c>
      <c r="G48" s="60" t="s">
        <v>604</v>
      </c>
      <c r="H48" s="60" t="s">
        <v>605</v>
      </c>
      <c r="I48" s="60" t="s">
        <v>52</v>
      </c>
      <c r="J48" s="60" t="s">
        <v>606</v>
      </c>
      <c r="K48" s="60" t="s">
        <v>43</v>
      </c>
      <c r="L48" s="60" t="s">
        <v>607</v>
      </c>
      <c r="M48" s="60" t="s">
        <v>412</v>
      </c>
      <c r="N48" s="60">
        <v>100</v>
      </c>
      <c r="O48" s="60" t="s">
        <v>608</v>
      </c>
      <c r="P48" s="60" t="s">
        <v>422</v>
      </c>
      <c r="Q48" s="17"/>
    </row>
    <row r="49" spans="1:17" ht="22.5" customHeight="1">
      <c r="A49" s="53"/>
      <c r="B49" s="7" t="s">
        <v>407</v>
      </c>
      <c r="C49" s="7">
        <v>46</v>
      </c>
      <c r="D49" s="60" t="s">
        <v>609</v>
      </c>
      <c r="E49" s="60" t="s">
        <v>58</v>
      </c>
      <c r="F49" s="60">
        <v>43466</v>
      </c>
      <c r="G49" s="60" t="s">
        <v>604</v>
      </c>
      <c r="H49" s="60" t="s">
        <v>610</v>
      </c>
      <c r="I49" s="60" t="s">
        <v>26</v>
      </c>
      <c r="J49" s="60" t="s">
        <v>606</v>
      </c>
      <c r="K49" s="60" t="s">
        <v>43</v>
      </c>
      <c r="L49" s="60" t="s">
        <v>607</v>
      </c>
      <c r="M49" s="60" t="s">
        <v>412</v>
      </c>
      <c r="N49" s="60">
        <v>40</v>
      </c>
      <c r="O49" s="60" t="s">
        <v>611</v>
      </c>
      <c r="P49" s="60" t="s">
        <v>422</v>
      </c>
      <c r="Q49" s="17"/>
    </row>
    <row r="50" spans="1:17" ht="22.5" customHeight="1">
      <c r="A50" s="53"/>
      <c r="B50" s="7" t="s">
        <v>407</v>
      </c>
      <c r="C50" s="7">
        <v>47</v>
      </c>
      <c r="D50" s="60" t="s">
        <v>612</v>
      </c>
      <c r="E50" s="60" t="s">
        <v>613</v>
      </c>
      <c r="F50" s="60">
        <v>43466</v>
      </c>
      <c r="G50" s="60" t="s">
        <v>604</v>
      </c>
      <c r="H50" s="60" t="s">
        <v>614</v>
      </c>
      <c r="I50" s="60" t="s">
        <v>26</v>
      </c>
      <c r="J50" s="60" t="s">
        <v>606</v>
      </c>
      <c r="K50" s="60" t="s">
        <v>43</v>
      </c>
      <c r="L50" s="60" t="s">
        <v>607</v>
      </c>
      <c r="M50" s="60" t="s">
        <v>412</v>
      </c>
      <c r="N50" s="60">
        <v>50</v>
      </c>
      <c r="O50" s="60" t="s">
        <v>615</v>
      </c>
      <c r="P50" s="60"/>
      <c r="Q50" s="17"/>
    </row>
    <row r="51" spans="1:17" ht="22.5" customHeight="1">
      <c r="A51" s="53"/>
      <c r="B51" s="7" t="s">
        <v>407</v>
      </c>
      <c r="C51" s="7">
        <v>48</v>
      </c>
      <c r="D51" s="60" t="s">
        <v>616</v>
      </c>
      <c r="E51" s="60" t="s">
        <v>602</v>
      </c>
      <c r="F51" s="60" t="s">
        <v>603</v>
      </c>
      <c r="G51" s="60" t="s">
        <v>604</v>
      </c>
      <c r="H51" s="60" t="s">
        <v>617</v>
      </c>
      <c r="I51" s="60" t="s">
        <v>52</v>
      </c>
      <c r="J51" s="60" t="s">
        <v>618</v>
      </c>
      <c r="K51" s="60" t="s">
        <v>43</v>
      </c>
      <c r="L51" s="60" t="s">
        <v>607</v>
      </c>
      <c r="M51" s="60" t="s">
        <v>412</v>
      </c>
      <c r="N51" s="60">
        <v>60</v>
      </c>
      <c r="O51" s="60" t="s">
        <v>619</v>
      </c>
      <c r="P51" s="60" t="s">
        <v>422</v>
      </c>
      <c r="Q51" s="41"/>
    </row>
    <row r="52" spans="1:17" ht="22.5" customHeight="1">
      <c r="A52" s="53"/>
      <c r="B52" s="7" t="s">
        <v>407</v>
      </c>
      <c r="C52" s="7">
        <v>49</v>
      </c>
      <c r="D52" s="17" t="s">
        <v>620</v>
      </c>
      <c r="E52" s="17" t="s">
        <v>621</v>
      </c>
      <c r="F52" s="61">
        <v>43466</v>
      </c>
      <c r="G52" s="19" t="s">
        <v>604</v>
      </c>
      <c r="H52" s="17" t="s">
        <v>622</v>
      </c>
      <c r="I52" s="17" t="s">
        <v>26</v>
      </c>
      <c r="J52" s="17" t="s">
        <v>618</v>
      </c>
      <c r="K52" s="17" t="s">
        <v>43</v>
      </c>
      <c r="L52" s="17" t="s">
        <v>607</v>
      </c>
      <c r="M52" s="17" t="s">
        <v>412</v>
      </c>
      <c r="N52" s="34">
        <v>90</v>
      </c>
      <c r="O52" s="17" t="s">
        <v>623</v>
      </c>
      <c r="P52" s="17" t="s">
        <v>422</v>
      </c>
      <c r="Q52" s="41"/>
    </row>
    <row r="53" spans="1:17" ht="22.5" customHeight="1">
      <c r="A53" s="53"/>
      <c r="B53" s="7" t="s">
        <v>407</v>
      </c>
      <c r="C53" s="7">
        <v>50</v>
      </c>
      <c r="D53" s="17" t="s">
        <v>78</v>
      </c>
      <c r="E53" s="17" t="s">
        <v>624</v>
      </c>
      <c r="F53" s="19" t="s">
        <v>603</v>
      </c>
      <c r="G53" s="19" t="s">
        <v>604</v>
      </c>
      <c r="H53" s="17" t="s">
        <v>625</v>
      </c>
      <c r="I53" s="17" t="s">
        <v>26</v>
      </c>
      <c r="J53" s="17" t="s">
        <v>626</v>
      </c>
      <c r="K53" s="17" t="s">
        <v>43</v>
      </c>
      <c r="L53" s="17" t="s">
        <v>607</v>
      </c>
      <c r="M53" s="17" t="s">
        <v>412</v>
      </c>
      <c r="N53" s="34">
        <v>20</v>
      </c>
      <c r="O53" s="17" t="s">
        <v>627</v>
      </c>
      <c r="P53" s="17" t="s">
        <v>422</v>
      </c>
      <c r="Q53" s="41"/>
    </row>
    <row r="54" spans="1:17" ht="22.5" customHeight="1">
      <c r="A54" s="53"/>
      <c r="B54" s="7" t="s">
        <v>407</v>
      </c>
      <c r="C54" s="7">
        <v>51</v>
      </c>
      <c r="D54" s="17" t="s">
        <v>628</v>
      </c>
      <c r="E54" s="17" t="s">
        <v>543</v>
      </c>
      <c r="F54" s="61">
        <v>43466</v>
      </c>
      <c r="G54" s="19" t="s">
        <v>604</v>
      </c>
      <c r="H54" s="17" t="s">
        <v>629</v>
      </c>
      <c r="I54" s="17" t="s">
        <v>26</v>
      </c>
      <c r="J54" s="17" t="s">
        <v>626</v>
      </c>
      <c r="K54" s="17" t="s">
        <v>43</v>
      </c>
      <c r="L54" s="17" t="s">
        <v>607</v>
      </c>
      <c r="M54" s="17" t="s">
        <v>412</v>
      </c>
      <c r="N54" s="34">
        <v>5</v>
      </c>
      <c r="O54" s="17" t="s">
        <v>630</v>
      </c>
      <c r="P54" s="17" t="s">
        <v>422</v>
      </c>
      <c r="Q54" s="41"/>
    </row>
    <row r="55" spans="1:17" ht="22.5" customHeight="1">
      <c r="A55" s="53"/>
      <c r="B55" s="7" t="s">
        <v>316</v>
      </c>
      <c r="C55" s="7">
        <v>52</v>
      </c>
      <c r="D55" s="8" t="s">
        <v>631</v>
      </c>
      <c r="E55" s="7" t="s">
        <v>22</v>
      </c>
      <c r="F55" s="7">
        <v>2019</v>
      </c>
      <c r="G55" s="7">
        <v>2019</v>
      </c>
      <c r="H55" s="7" t="s">
        <v>632</v>
      </c>
      <c r="I55" s="7" t="s">
        <v>26</v>
      </c>
      <c r="J55" s="7" t="s">
        <v>633</v>
      </c>
      <c r="K55" s="7" t="s">
        <v>633</v>
      </c>
      <c r="L55" s="7" t="s">
        <v>634</v>
      </c>
      <c r="M55" s="7" t="s">
        <v>163</v>
      </c>
      <c r="N55" s="7">
        <v>120</v>
      </c>
      <c r="O55" s="7" t="s">
        <v>635</v>
      </c>
      <c r="P55" s="27"/>
      <c r="Q55" s="27"/>
    </row>
    <row r="56" spans="1:17" ht="22.5" customHeight="1">
      <c r="A56" s="53"/>
      <c r="B56" s="7" t="s">
        <v>189</v>
      </c>
      <c r="C56" s="7">
        <v>53</v>
      </c>
      <c r="D56" s="8" t="s">
        <v>96</v>
      </c>
      <c r="E56" s="8" t="s">
        <v>85</v>
      </c>
      <c r="F56" s="7">
        <v>2019.03</v>
      </c>
      <c r="G56" s="7">
        <v>2019.08</v>
      </c>
      <c r="H56" s="7" t="s">
        <v>197</v>
      </c>
      <c r="I56" s="7" t="s">
        <v>52</v>
      </c>
      <c r="J56" s="7" t="s">
        <v>636</v>
      </c>
      <c r="K56" s="7" t="s">
        <v>43</v>
      </c>
      <c r="L56" s="7" t="s">
        <v>637</v>
      </c>
      <c r="M56" s="7" t="s">
        <v>54</v>
      </c>
      <c r="N56" s="7">
        <v>10</v>
      </c>
      <c r="O56" s="7" t="s">
        <v>638</v>
      </c>
      <c r="P56" s="27" t="s">
        <v>639</v>
      </c>
      <c r="Q56" s="27"/>
    </row>
    <row r="57" spans="1:17" ht="22.5" customHeight="1">
      <c r="A57" s="53"/>
      <c r="B57" s="7" t="s">
        <v>189</v>
      </c>
      <c r="C57" s="7">
        <v>54</v>
      </c>
      <c r="D57" s="8" t="s">
        <v>78</v>
      </c>
      <c r="E57" s="8" t="s">
        <v>96</v>
      </c>
      <c r="F57" s="7">
        <v>2019.03</v>
      </c>
      <c r="G57" s="7">
        <v>2019.09</v>
      </c>
      <c r="H57" s="7" t="s">
        <v>640</v>
      </c>
      <c r="I57" s="7" t="s">
        <v>297</v>
      </c>
      <c r="J57" s="7" t="s">
        <v>641</v>
      </c>
      <c r="K57" s="7" t="s">
        <v>43</v>
      </c>
      <c r="L57" s="7" t="s">
        <v>193</v>
      </c>
      <c r="M57" s="7" t="s">
        <v>54</v>
      </c>
      <c r="N57" s="7">
        <v>12</v>
      </c>
      <c r="O57" s="7" t="s">
        <v>642</v>
      </c>
      <c r="P57" s="27" t="s">
        <v>643</v>
      </c>
      <c r="Q57" s="27"/>
    </row>
    <row r="58" spans="1:17" ht="22.5" customHeight="1">
      <c r="A58" s="53"/>
      <c r="B58" s="7" t="s">
        <v>189</v>
      </c>
      <c r="C58" s="7">
        <v>55</v>
      </c>
      <c r="D58" s="8" t="s">
        <v>644</v>
      </c>
      <c r="E58" s="7" t="s">
        <v>96</v>
      </c>
      <c r="F58" s="7" t="s">
        <v>645</v>
      </c>
      <c r="G58" s="7" t="s">
        <v>646</v>
      </c>
      <c r="H58" s="7" t="s">
        <v>647</v>
      </c>
      <c r="I58" s="7" t="s">
        <v>26</v>
      </c>
      <c r="J58" s="7" t="s">
        <v>648</v>
      </c>
      <c r="K58" s="7" t="s">
        <v>43</v>
      </c>
      <c r="L58" s="7" t="s">
        <v>193</v>
      </c>
      <c r="M58" s="7" t="s">
        <v>194</v>
      </c>
      <c r="N58" s="7">
        <v>40</v>
      </c>
      <c r="O58" s="7" t="s">
        <v>649</v>
      </c>
      <c r="P58" s="27" t="s">
        <v>650</v>
      </c>
      <c r="Q58" s="27"/>
    </row>
    <row r="59" spans="1:17" ht="22.5" customHeight="1">
      <c r="A59" s="53"/>
      <c r="B59" s="7" t="s">
        <v>189</v>
      </c>
      <c r="C59" s="7">
        <v>56</v>
      </c>
      <c r="D59" s="8" t="s">
        <v>158</v>
      </c>
      <c r="E59" s="7" t="s">
        <v>96</v>
      </c>
      <c r="F59" s="7" t="s">
        <v>645</v>
      </c>
      <c r="G59" s="7" t="s">
        <v>651</v>
      </c>
      <c r="H59" s="7" t="s">
        <v>197</v>
      </c>
      <c r="I59" s="7" t="s">
        <v>26</v>
      </c>
      <c r="J59" s="7" t="s">
        <v>198</v>
      </c>
      <c r="K59" s="7" t="s">
        <v>43</v>
      </c>
      <c r="L59" s="7" t="s">
        <v>193</v>
      </c>
      <c r="M59" s="7" t="s">
        <v>194</v>
      </c>
      <c r="N59" s="7">
        <v>66</v>
      </c>
      <c r="O59" s="7" t="s">
        <v>199</v>
      </c>
      <c r="P59" s="27" t="s">
        <v>650</v>
      </c>
      <c r="Q59" s="27"/>
    </row>
    <row r="60" spans="1:17" ht="22.5" customHeight="1">
      <c r="A60" s="53"/>
      <c r="B60" s="7" t="s">
        <v>415</v>
      </c>
      <c r="C60" s="7">
        <v>57</v>
      </c>
      <c r="D60" s="8" t="s">
        <v>652</v>
      </c>
      <c r="E60" s="8" t="s">
        <v>158</v>
      </c>
      <c r="F60" s="21">
        <v>43466</v>
      </c>
      <c r="G60" s="21">
        <v>43800</v>
      </c>
      <c r="H60" s="8" t="s">
        <v>653</v>
      </c>
      <c r="I60" s="8" t="s">
        <v>26</v>
      </c>
      <c r="J60" s="8" t="s">
        <v>654</v>
      </c>
      <c r="K60" s="8" t="s">
        <v>43</v>
      </c>
      <c r="L60" s="8" t="s">
        <v>420</v>
      </c>
      <c r="M60" s="8" t="s">
        <v>29</v>
      </c>
      <c r="N60" s="8">
        <v>160</v>
      </c>
      <c r="O60" s="8" t="s">
        <v>655</v>
      </c>
      <c r="P60" s="8" t="s">
        <v>422</v>
      </c>
      <c r="Q60" s="27"/>
    </row>
    <row r="61" spans="1:17" ht="22.5" customHeight="1">
      <c r="A61" s="53"/>
      <c r="B61" s="7" t="s">
        <v>415</v>
      </c>
      <c r="C61" s="7">
        <v>58</v>
      </c>
      <c r="D61" s="8" t="s">
        <v>656</v>
      </c>
      <c r="E61" s="8" t="s">
        <v>22</v>
      </c>
      <c r="F61" s="21">
        <v>43466</v>
      </c>
      <c r="G61" s="21">
        <v>43801</v>
      </c>
      <c r="H61" s="8" t="s">
        <v>191</v>
      </c>
      <c r="I61" s="8" t="s">
        <v>26</v>
      </c>
      <c r="J61" s="8" t="s">
        <v>654</v>
      </c>
      <c r="K61" s="8" t="s">
        <v>43</v>
      </c>
      <c r="L61" s="8" t="s">
        <v>420</v>
      </c>
      <c r="M61" s="8" t="s">
        <v>29</v>
      </c>
      <c r="N61" s="8">
        <v>88</v>
      </c>
      <c r="O61" s="8" t="s">
        <v>655</v>
      </c>
      <c r="P61" s="8" t="s">
        <v>422</v>
      </c>
      <c r="Q61" s="8"/>
    </row>
    <row r="62" spans="1:17" ht="22.5" customHeight="1">
      <c r="A62" s="53"/>
      <c r="B62" s="7" t="s">
        <v>20</v>
      </c>
      <c r="C62" s="7">
        <v>59</v>
      </c>
      <c r="D62" s="7" t="s">
        <v>657</v>
      </c>
      <c r="E62" s="7" t="s">
        <v>158</v>
      </c>
      <c r="F62" s="11" t="s">
        <v>658</v>
      </c>
      <c r="G62" s="11" t="s">
        <v>659</v>
      </c>
      <c r="H62" s="7" t="s">
        <v>660</v>
      </c>
      <c r="I62" s="7" t="s">
        <v>41</v>
      </c>
      <c r="J62" s="7" t="s">
        <v>34</v>
      </c>
      <c r="K62" s="7" t="s">
        <v>34</v>
      </c>
      <c r="L62" s="7" t="s">
        <v>28</v>
      </c>
      <c r="M62" s="7" t="s">
        <v>29</v>
      </c>
      <c r="N62" s="7">
        <v>180</v>
      </c>
      <c r="O62" s="7" t="s">
        <v>661</v>
      </c>
      <c r="P62" s="7" t="s">
        <v>662</v>
      </c>
      <c r="Q62" s="27"/>
    </row>
    <row r="63" spans="1:17" ht="22.5" customHeight="1">
      <c r="A63" s="53"/>
      <c r="B63" s="7" t="s">
        <v>20</v>
      </c>
      <c r="C63" s="7">
        <v>60</v>
      </c>
      <c r="D63" s="7" t="s">
        <v>663</v>
      </c>
      <c r="E63" s="7" t="s">
        <v>664</v>
      </c>
      <c r="F63" s="11" t="s">
        <v>665</v>
      </c>
      <c r="G63" s="11" t="s">
        <v>659</v>
      </c>
      <c r="H63" s="7" t="s">
        <v>666</v>
      </c>
      <c r="I63" s="7" t="s">
        <v>26</v>
      </c>
      <c r="J63" s="7" t="s">
        <v>27</v>
      </c>
      <c r="K63" s="7" t="s">
        <v>27</v>
      </c>
      <c r="L63" s="7" t="s">
        <v>28</v>
      </c>
      <c r="M63" s="7" t="s">
        <v>29</v>
      </c>
      <c r="N63" s="7">
        <v>30</v>
      </c>
      <c r="O63" s="7" t="s">
        <v>667</v>
      </c>
      <c r="P63" s="7" t="s">
        <v>668</v>
      </c>
      <c r="Q63" s="27"/>
    </row>
    <row r="64" spans="1:17" ht="22.5" customHeight="1">
      <c r="A64" s="53"/>
      <c r="B64" s="7" t="s">
        <v>20</v>
      </c>
      <c r="C64" s="7">
        <v>61</v>
      </c>
      <c r="D64" s="7" t="s">
        <v>669</v>
      </c>
      <c r="E64" s="7" t="s">
        <v>58</v>
      </c>
      <c r="F64" s="11" t="s">
        <v>670</v>
      </c>
      <c r="G64" s="11" t="s">
        <v>671</v>
      </c>
      <c r="H64" s="7" t="s">
        <v>672</v>
      </c>
      <c r="I64" s="7" t="s">
        <v>26</v>
      </c>
      <c r="J64" s="7" t="s">
        <v>27</v>
      </c>
      <c r="K64" s="7" t="s">
        <v>27</v>
      </c>
      <c r="L64" s="7" t="s">
        <v>28</v>
      </c>
      <c r="M64" s="7" t="s">
        <v>29</v>
      </c>
      <c r="N64" s="7">
        <v>50</v>
      </c>
      <c r="O64" s="7" t="s">
        <v>673</v>
      </c>
      <c r="P64" s="7" t="s">
        <v>674</v>
      </c>
      <c r="Q64" s="27"/>
    </row>
    <row r="65" spans="1:17" ht="22.5" customHeight="1">
      <c r="A65" s="53"/>
      <c r="B65" s="7" t="s">
        <v>20</v>
      </c>
      <c r="C65" s="7">
        <v>62</v>
      </c>
      <c r="D65" s="7" t="s">
        <v>675</v>
      </c>
      <c r="E65" s="7" t="s">
        <v>664</v>
      </c>
      <c r="F65" s="11" t="s">
        <v>670</v>
      </c>
      <c r="G65" s="11" t="s">
        <v>659</v>
      </c>
      <c r="H65" s="7" t="s">
        <v>513</v>
      </c>
      <c r="I65" s="7" t="s">
        <v>26</v>
      </c>
      <c r="J65" s="7" t="s">
        <v>27</v>
      </c>
      <c r="K65" s="7" t="s">
        <v>27</v>
      </c>
      <c r="L65" s="7" t="s">
        <v>28</v>
      </c>
      <c r="M65" s="7" t="s">
        <v>29</v>
      </c>
      <c r="N65" s="7">
        <v>30</v>
      </c>
      <c r="O65" s="7" t="s">
        <v>667</v>
      </c>
      <c r="P65" s="7" t="s">
        <v>668</v>
      </c>
      <c r="Q65" s="27"/>
    </row>
    <row r="66" spans="1:17" ht="22.5" customHeight="1">
      <c r="A66" s="53"/>
      <c r="B66" s="7" t="s">
        <v>201</v>
      </c>
      <c r="C66" s="7">
        <v>63</v>
      </c>
      <c r="D66" s="8" t="s">
        <v>676</v>
      </c>
      <c r="E66" s="8" t="s">
        <v>96</v>
      </c>
      <c r="F66" s="8">
        <v>2019.01</v>
      </c>
      <c r="G66" s="64" t="s">
        <v>677</v>
      </c>
      <c r="H66" s="8" t="s">
        <v>678</v>
      </c>
      <c r="I66" s="8" t="s">
        <v>26</v>
      </c>
      <c r="J66" s="8" t="s">
        <v>230</v>
      </c>
      <c r="K66" s="8" t="s">
        <v>230</v>
      </c>
      <c r="L66" s="8" t="s">
        <v>206</v>
      </c>
      <c r="M66" s="8" t="s">
        <v>207</v>
      </c>
      <c r="N66" s="8">
        <v>30</v>
      </c>
      <c r="O66" s="8" t="s">
        <v>30</v>
      </c>
      <c r="P66" s="8" t="s">
        <v>679</v>
      </c>
      <c r="Q66" s="8"/>
    </row>
    <row r="67" spans="1:17" ht="22.5" customHeight="1">
      <c r="A67" s="53"/>
      <c r="B67" s="7" t="s">
        <v>201</v>
      </c>
      <c r="C67" s="7">
        <v>64</v>
      </c>
      <c r="D67" s="8" t="s">
        <v>680</v>
      </c>
      <c r="E67" s="8" t="s">
        <v>96</v>
      </c>
      <c r="F67" s="8">
        <v>2019.01</v>
      </c>
      <c r="G67" s="64" t="s">
        <v>677</v>
      </c>
      <c r="H67" s="8" t="s">
        <v>681</v>
      </c>
      <c r="I67" s="8" t="s">
        <v>211</v>
      </c>
      <c r="J67" s="8" t="s">
        <v>230</v>
      </c>
      <c r="K67" s="8" t="s">
        <v>230</v>
      </c>
      <c r="L67" s="8" t="s">
        <v>206</v>
      </c>
      <c r="M67" s="8" t="s">
        <v>207</v>
      </c>
      <c r="N67" s="8">
        <v>45</v>
      </c>
      <c r="O67" s="8" t="s">
        <v>30</v>
      </c>
      <c r="P67" s="8" t="s">
        <v>679</v>
      </c>
      <c r="Q67" s="8"/>
    </row>
    <row r="68" spans="1:17" ht="22.5" customHeight="1">
      <c r="A68" s="53"/>
      <c r="B68" s="7" t="s">
        <v>201</v>
      </c>
      <c r="C68" s="7">
        <v>65</v>
      </c>
      <c r="D68" s="8" t="s">
        <v>682</v>
      </c>
      <c r="E68" s="8" t="s">
        <v>96</v>
      </c>
      <c r="F68" s="8">
        <v>2019.3</v>
      </c>
      <c r="G68" s="64" t="s">
        <v>683</v>
      </c>
      <c r="H68" s="8" t="s">
        <v>684</v>
      </c>
      <c r="I68" s="8" t="s">
        <v>26</v>
      </c>
      <c r="J68" s="8" t="s">
        <v>214</v>
      </c>
      <c r="K68" s="8" t="s">
        <v>205</v>
      </c>
      <c r="L68" s="8" t="s">
        <v>215</v>
      </c>
      <c r="M68" s="8" t="s">
        <v>216</v>
      </c>
      <c r="N68" s="8">
        <v>140</v>
      </c>
      <c r="O68" s="8" t="s">
        <v>30</v>
      </c>
      <c r="P68" s="8" t="s">
        <v>208</v>
      </c>
      <c r="Q68" s="8"/>
    </row>
    <row r="69" spans="1:17" ht="29.25" customHeight="1">
      <c r="A69" s="53"/>
      <c r="B69" s="65" t="s">
        <v>201</v>
      </c>
      <c r="C69" s="7">
        <v>66</v>
      </c>
      <c r="D69" s="66" t="s">
        <v>685</v>
      </c>
      <c r="E69" s="66" t="s">
        <v>96</v>
      </c>
      <c r="F69" s="66">
        <v>2019.03</v>
      </c>
      <c r="G69" s="67" t="s">
        <v>686</v>
      </c>
      <c r="H69" s="68" t="s">
        <v>687</v>
      </c>
      <c r="I69" s="66" t="s">
        <v>26</v>
      </c>
      <c r="J69" s="66" t="s">
        <v>230</v>
      </c>
      <c r="K69" s="66" t="s">
        <v>230</v>
      </c>
      <c r="L69" s="66" t="s">
        <v>206</v>
      </c>
      <c r="M69" s="66" t="s">
        <v>207</v>
      </c>
      <c r="N69" s="66">
        <v>50</v>
      </c>
      <c r="O69" s="73" t="s">
        <v>30</v>
      </c>
      <c r="P69" s="73" t="s">
        <v>688</v>
      </c>
      <c r="Q69" s="66"/>
    </row>
    <row r="70" spans="1:17" ht="29.25" customHeight="1">
      <c r="A70" s="53"/>
      <c r="B70" s="7" t="s">
        <v>235</v>
      </c>
      <c r="C70" s="7">
        <v>67</v>
      </c>
      <c r="D70" s="8" t="s">
        <v>689</v>
      </c>
      <c r="E70" s="8" t="s">
        <v>85</v>
      </c>
      <c r="F70" s="8" t="s">
        <v>186</v>
      </c>
      <c r="G70" s="8" t="s">
        <v>690</v>
      </c>
      <c r="H70" s="8" t="s">
        <v>691</v>
      </c>
      <c r="I70" s="8" t="s">
        <v>26</v>
      </c>
      <c r="J70" s="8" t="s">
        <v>239</v>
      </c>
      <c r="K70" s="8" t="s">
        <v>240</v>
      </c>
      <c r="L70" s="25" t="s">
        <v>241</v>
      </c>
      <c r="M70" s="25" t="s">
        <v>54</v>
      </c>
      <c r="N70" s="8">
        <v>30</v>
      </c>
      <c r="O70" s="7" t="s">
        <v>692</v>
      </c>
      <c r="P70" s="7" t="s">
        <v>693</v>
      </c>
      <c r="Q70" s="27"/>
    </row>
    <row r="71" spans="1:17" ht="29.25" customHeight="1">
      <c r="A71" s="53"/>
      <c r="B71" s="7" t="s">
        <v>235</v>
      </c>
      <c r="C71" s="7">
        <v>68</v>
      </c>
      <c r="D71" s="8" t="s">
        <v>694</v>
      </c>
      <c r="E71" s="8" t="s">
        <v>158</v>
      </c>
      <c r="F71" s="101" t="s">
        <v>279</v>
      </c>
      <c r="G71" s="101" t="s">
        <v>60</v>
      </c>
      <c r="H71" s="8" t="s">
        <v>695</v>
      </c>
      <c r="I71" s="8" t="s">
        <v>26</v>
      </c>
      <c r="J71" s="8" t="s">
        <v>239</v>
      </c>
      <c r="K71" s="8" t="s">
        <v>240</v>
      </c>
      <c r="L71" s="25" t="s">
        <v>241</v>
      </c>
      <c r="M71" s="25" t="s">
        <v>54</v>
      </c>
      <c r="N71" s="8">
        <v>15</v>
      </c>
      <c r="O71" s="25" t="s">
        <v>696</v>
      </c>
      <c r="P71" s="8" t="s">
        <v>697</v>
      </c>
      <c r="Q71" s="27"/>
    </row>
    <row r="72" spans="1:17" ht="29.25" customHeight="1">
      <c r="A72" s="53"/>
      <c r="B72" s="7" t="s">
        <v>235</v>
      </c>
      <c r="C72" s="7">
        <v>69</v>
      </c>
      <c r="D72" s="8" t="s">
        <v>698</v>
      </c>
      <c r="E72" s="8" t="s">
        <v>158</v>
      </c>
      <c r="F72" s="101" t="s">
        <v>699</v>
      </c>
      <c r="G72" s="101" t="s">
        <v>60</v>
      </c>
      <c r="H72" s="8" t="s">
        <v>246</v>
      </c>
      <c r="I72" s="8" t="s">
        <v>26</v>
      </c>
      <c r="J72" s="8" t="s">
        <v>239</v>
      </c>
      <c r="K72" s="8" t="s">
        <v>240</v>
      </c>
      <c r="L72" s="25" t="s">
        <v>241</v>
      </c>
      <c r="M72" s="25" t="s">
        <v>54</v>
      </c>
      <c r="N72" s="8">
        <v>12</v>
      </c>
      <c r="O72" s="25" t="s">
        <v>700</v>
      </c>
      <c r="P72" s="8" t="s">
        <v>701</v>
      </c>
      <c r="Q72" s="27"/>
    </row>
    <row r="73" spans="1:17" ht="29.25" customHeight="1">
      <c r="A73" s="53"/>
      <c r="B73" s="7" t="s">
        <v>235</v>
      </c>
      <c r="C73" s="7">
        <v>70</v>
      </c>
      <c r="D73" s="8" t="s">
        <v>702</v>
      </c>
      <c r="E73" s="8" t="s">
        <v>81</v>
      </c>
      <c r="F73" s="101" t="s">
        <v>260</v>
      </c>
      <c r="G73" s="101" t="s">
        <v>60</v>
      </c>
      <c r="H73" s="8" t="s">
        <v>703</v>
      </c>
      <c r="I73" s="8" t="s">
        <v>26</v>
      </c>
      <c r="J73" s="8" t="s">
        <v>239</v>
      </c>
      <c r="K73" s="8" t="s">
        <v>240</v>
      </c>
      <c r="L73" s="25" t="s">
        <v>241</v>
      </c>
      <c r="M73" s="25" t="s">
        <v>54</v>
      </c>
      <c r="N73" s="8">
        <v>30</v>
      </c>
      <c r="O73" s="25" t="s">
        <v>704</v>
      </c>
      <c r="P73" s="8" t="s">
        <v>705</v>
      </c>
      <c r="Q73" s="27"/>
    </row>
    <row r="74" spans="1:17" ht="29.25" customHeight="1">
      <c r="A74" s="53"/>
      <c r="B74" s="7" t="s">
        <v>235</v>
      </c>
      <c r="C74" s="7">
        <v>71</v>
      </c>
      <c r="D74" s="8" t="s">
        <v>706</v>
      </c>
      <c r="E74" s="8" t="s">
        <v>158</v>
      </c>
      <c r="F74" s="101" t="s">
        <v>279</v>
      </c>
      <c r="G74" s="101" t="s">
        <v>60</v>
      </c>
      <c r="H74" s="8" t="s">
        <v>707</v>
      </c>
      <c r="I74" s="8" t="s">
        <v>26</v>
      </c>
      <c r="J74" s="25" t="s">
        <v>251</v>
      </c>
      <c r="K74" s="25" t="s">
        <v>252</v>
      </c>
      <c r="L74" s="25" t="s">
        <v>241</v>
      </c>
      <c r="M74" s="25" t="s">
        <v>54</v>
      </c>
      <c r="N74" s="8">
        <v>30</v>
      </c>
      <c r="O74" s="25" t="s">
        <v>708</v>
      </c>
      <c r="P74" s="8" t="s">
        <v>709</v>
      </c>
      <c r="Q74" s="27"/>
    </row>
    <row r="75" spans="1:17" ht="29.25" customHeight="1">
      <c r="A75" s="53"/>
      <c r="B75" s="7" t="s">
        <v>235</v>
      </c>
      <c r="C75" s="7">
        <v>72</v>
      </c>
      <c r="D75" s="8" t="s">
        <v>710</v>
      </c>
      <c r="E75" s="8" t="s">
        <v>158</v>
      </c>
      <c r="F75" s="101" t="s">
        <v>279</v>
      </c>
      <c r="G75" s="101" t="s">
        <v>60</v>
      </c>
      <c r="H75" s="8" t="s">
        <v>711</v>
      </c>
      <c r="I75" s="8" t="s">
        <v>26</v>
      </c>
      <c r="J75" s="25" t="s">
        <v>251</v>
      </c>
      <c r="K75" s="25" t="s">
        <v>252</v>
      </c>
      <c r="L75" s="25" t="s">
        <v>241</v>
      </c>
      <c r="M75" s="25" t="s">
        <v>54</v>
      </c>
      <c r="N75" s="8">
        <v>32</v>
      </c>
      <c r="O75" s="25" t="s">
        <v>712</v>
      </c>
      <c r="P75" s="8" t="s">
        <v>713</v>
      </c>
      <c r="Q75" s="27"/>
    </row>
    <row r="76" spans="1:17" ht="29.25" customHeight="1">
      <c r="A76" s="53"/>
      <c r="B76" s="7" t="s">
        <v>235</v>
      </c>
      <c r="C76" s="7">
        <v>73</v>
      </c>
      <c r="D76" s="8" t="s">
        <v>714</v>
      </c>
      <c r="E76" s="8" t="s">
        <v>158</v>
      </c>
      <c r="F76" s="101" t="s">
        <v>690</v>
      </c>
      <c r="G76" s="101" t="s">
        <v>279</v>
      </c>
      <c r="H76" s="8" t="s">
        <v>715</v>
      </c>
      <c r="I76" s="8" t="s">
        <v>26</v>
      </c>
      <c r="J76" s="25" t="s">
        <v>251</v>
      </c>
      <c r="K76" s="25" t="s">
        <v>252</v>
      </c>
      <c r="L76" s="25" t="s">
        <v>241</v>
      </c>
      <c r="M76" s="25" t="s">
        <v>54</v>
      </c>
      <c r="N76" s="8">
        <v>10</v>
      </c>
      <c r="O76" s="25" t="s">
        <v>716</v>
      </c>
      <c r="P76" s="8" t="s">
        <v>717</v>
      </c>
      <c r="Q76" s="27"/>
    </row>
    <row r="77" spans="1:17" ht="29.25" customHeight="1">
      <c r="A77" s="53"/>
      <c r="B77" s="7" t="s">
        <v>235</v>
      </c>
      <c r="C77" s="7">
        <v>74</v>
      </c>
      <c r="D77" s="8" t="s">
        <v>718</v>
      </c>
      <c r="E77" s="7" t="s">
        <v>81</v>
      </c>
      <c r="F77" s="104" t="s">
        <v>260</v>
      </c>
      <c r="G77" s="104" t="s">
        <v>60</v>
      </c>
      <c r="H77" s="7" t="s">
        <v>719</v>
      </c>
      <c r="I77" s="7" t="s">
        <v>26</v>
      </c>
      <c r="J77" s="7" t="s">
        <v>262</v>
      </c>
      <c r="K77" s="8" t="s">
        <v>263</v>
      </c>
      <c r="L77" s="25" t="s">
        <v>241</v>
      </c>
      <c r="M77" s="25" t="s">
        <v>54</v>
      </c>
      <c r="N77" s="7">
        <v>35</v>
      </c>
      <c r="O77" s="25" t="s">
        <v>720</v>
      </c>
      <c r="P77" s="8" t="s">
        <v>721</v>
      </c>
      <c r="Q77" s="27"/>
    </row>
    <row r="78" spans="1:17" ht="29.25" customHeight="1">
      <c r="A78" s="53"/>
      <c r="B78" s="7" t="s">
        <v>235</v>
      </c>
      <c r="C78" s="7">
        <v>75</v>
      </c>
      <c r="D78" s="24" t="s">
        <v>722</v>
      </c>
      <c r="E78" s="25" t="s">
        <v>158</v>
      </c>
      <c r="F78" s="102" t="s">
        <v>260</v>
      </c>
      <c r="G78" s="102" t="s">
        <v>60</v>
      </c>
      <c r="H78" s="25" t="s">
        <v>723</v>
      </c>
      <c r="I78" s="25" t="s">
        <v>26</v>
      </c>
      <c r="J78" s="25" t="s">
        <v>269</v>
      </c>
      <c r="K78" s="25" t="s">
        <v>270</v>
      </c>
      <c r="L78" s="25" t="s">
        <v>241</v>
      </c>
      <c r="M78" s="25" t="s">
        <v>54</v>
      </c>
      <c r="N78" s="7">
        <v>19</v>
      </c>
      <c r="O78" s="25" t="s">
        <v>724</v>
      </c>
      <c r="P78" s="36" t="s">
        <v>725</v>
      </c>
      <c r="Q78" s="27"/>
    </row>
    <row r="79" spans="1:17" ht="29.25" customHeight="1">
      <c r="A79" s="53"/>
      <c r="B79" s="7" t="s">
        <v>235</v>
      </c>
      <c r="C79" s="7">
        <v>76</v>
      </c>
      <c r="D79" s="24" t="s">
        <v>726</v>
      </c>
      <c r="E79" s="25" t="s">
        <v>158</v>
      </c>
      <c r="F79" s="102" t="s">
        <v>260</v>
      </c>
      <c r="G79" s="102" t="s">
        <v>60</v>
      </c>
      <c r="H79" s="25" t="s">
        <v>727</v>
      </c>
      <c r="I79" s="25" t="s">
        <v>26</v>
      </c>
      <c r="J79" s="25" t="s">
        <v>275</v>
      </c>
      <c r="K79" s="25" t="s">
        <v>270</v>
      </c>
      <c r="L79" s="25" t="s">
        <v>241</v>
      </c>
      <c r="M79" s="25" t="s">
        <v>54</v>
      </c>
      <c r="N79" s="7">
        <v>18</v>
      </c>
      <c r="O79" s="25" t="s">
        <v>724</v>
      </c>
      <c r="P79" s="36" t="s">
        <v>728</v>
      </c>
      <c r="Q79" s="27"/>
    </row>
    <row r="80" spans="1:17" ht="29.25" customHeight="1">
      <c r="A80" s="53"/>
      <c r="B80" s="7" t="s">
        <v>235</v>
      </c>
      <c r="C80" s="7">
        <v>77</v>
      </c>
      <c r="D80" s="24" t="s">
        <v>729</v>
      </c>
      <c r="E80" s="25" t="s">
        <v>78</v>
      </c>
      <c r="F80" s="102" t="s">
        <v>730</v>
      </c>
      <c r="G80" s="102" t="s">
        <v>683</v>
      </c>
      <c r="H80" s="25" t="s">
        <v>731</v>
      </c>
      <c r="I80" s="25" t="s">
        <v>26</v>
      </c>
      <c r="J80" s="25" t="s">
        <v>269</v>
      </c>
      <c r="K80" s="25" t="s">
        <v>270</v>
      </c>
      <c r="L80" s="25" t="s">
        <v>241</v>
      </c>
      <c r="M80" s="25" t="s">
        <v>54</v>
      </c>
      <c r="N80" s="7">
        <v>15</v>
      </c>
      <c r="O80" s="25" t="s">
        <v>732</v>
      </c>
      <c r="P80" s="36" t="s">
        <v>728</v>
      </c>
      <c r="Q80" s="27"/>
    </row>
    <row r="81" spans="1:17" ht="29.25" customHeight="1">
      <c r="A81" s="53"/>
      <c r="B81" s="7" t="s">
        <v>235</v>
      </c>
      <c r="C81" s="7">
        <v>78</v>
      </c>
      <c r="D81" s="8" t="s">
        <v>733</v>
      </c>
      <c r="E81" s="8" t="s">
        <v>158</v>
      </c>
      <c r="F81" s="101" t="s">
        <v>279</v>
      </c>
      <c r="G81" s="101" t="s">
        <v>60</v>
      </c>
      <c r="H81" s="8" t="s">
        <v>734</v>
      </c>
      <c r="I81" s="8" t="s">
        <v>26</v>
      </c>
      <c r="J81" s="8" t="s">
        <v>735</v>
      </c>
      <c r="K81" s="8" t="s">
        <v>282</v>
      </c>
      <c r="L81" s="8" t="s">
        <v>241</v>
      </c>
      <c r="M81" s="8" t="s">
        <v>54</v>
      </c>
      <c r="N81" s="8">
        <v>30</v>
      </c>
      <c r="O81" s="8" t="s">
        <v>736</v>
      </c>
      <c r="P81" s="8" t="s">
        <v>737</v>
      </c>
      <c r="Q81" s="8"/>
    </row>
    <row r="82" spans="1:17" ht="29.25" customHeight="1">
      <c r="A82" s="53"/>
      <c r="B82" s="7" t="s">
        <v>235</v>
      </c>
      <c r="C82" s="7">
        <v>79</v>
      </c>
      <c r="D82" s="8" t="s">
        <v>738</v>
      </c>
      <c r="E82" s="8" t="s">
        <v>22</v>
      </c>
      <c r="F82" s="101" t="s">
        <v>279</v>
      </c>
      <c r="G82" s="101" t="s">
        <v>60</v>
      </c>
      <c r="H82" s="8" t="s">
        <v>739</v>
      </c>
      <c r="I82" s="8" t="s">
        <v>26</v>
      </c>
      <c r="J82" s="8" t="s">
        <v>735</v>
      </c>
      <c r="K82" s="8" t="s">
        <v>282</v>
      </c>
      <c r="L82" s="8" t="s">
        <v>241</v>
      </c>
      <c r="M82" s="8" t="s">
        <v>54</v>
      </c>
      <c r="N82" s="8">
        <v>20</v>
      </c>
      <c r="O82" s="8" t="s">
        <v>740</v>
      </c>
      <c r="P82" s="8" t="s">
        <v>741</v>
      </c>
      <c r="Q82" s="8"/>
    </row>
    <row r="83" spans="1:17" ht="29.25" customHeight="1">
      <c r="A83" s="53"/>
      <c r="B83" s="7" t="s">
        <v>285</v>
      </c>
      <c r="C83" s="7">
        <v>80</v>
      </c>
      <c r="D83" s="8" t="s">
        <v>742</v>
      </c>
      <c r="E83" s="8" t="s">
        <v>158</v>
      </c>
      <c r="F83" s="8">
        <v>2019.3</v>
      </c>
      <c r="G83" s="8">
        <v>2020.8</v>
      </c>
      <c r="H83" s="8" t="s">
        <v>743</v>
      </c>
      <c r="I83" s="8" t="s">
        <v>52</v>
      </c>
      <c r="J83" s="8" t="s">
        <v>288</v>
      </c>
      <c r="K83" s="8" t="s">
        <v>43</v>
      </c>
      <c r="L83" s="8" t="s">
        <v>289</v>
      </c>
      <c r="M83" s="8" t="s">
        <v>744</v>
      </c>
      <c r="N83" s="8">
        <v>100</v>
      </c>
      <c r="O83" s="8" t="s">
        <v>46</v>
      </c>
      <c r="P83" s="8" t="s">
        <v>745</v>
      </c>
      <c r="Q83" s="8"/>
    </row>
    <row r="84" spans="1:17" ht="29.25" customHeight="1">
      <c r="A84" s="53"/>
      <c r="B84" s="7" t="s">
        <v>285</v>
      </c>
      <c r="C84" s="7">
        <v>81</v>
      </c>
      <c r="D84" s="8" t="s">
        <v>746</v>
      </c>
      <c r="E84" s="8" t="s">
        <v>747</v>
      </c>
      <c r="F84" s="8">
        <v>2019.5</v>
      </c>
      <c r="G84" s="8">
        <v>2020.9</v>
      </c>
      <c r="H84" s="8" t="s">
        <v>748</v>
      </c>
      <c r="I84" s="8" t="s">
        <v>297</v>
      </c>
      <c r="J84" s="8" t="s">
        <v>288</v>
      </c>
      <c r="K84" s="8" t="s">
        <v>43</v>
      </c>
      <c r="L84" s="8" t="s">
        <v>289</v>
      </c>
      <c r="M84" s="8" t="s">
        <v>294</v>
      </c>
      <c r="N84" s="8">
        <v>60</v>
      </c>
      <c r="O84" s="8" t="s">
        <v>46</v>
      </c>
      <c r="P84" s="8" t="s">
        <v>749</v>
      </c>
      <c r="Q84" s="8"/>
    </row>
    <row r="85" spans="1:17" s="50" customFormat="1" ht="29.25" customHeight="1">
      <c r="A85" s="57"/>
      <c r="B85" s="58" t="s">
        <v>285</v>
      </c>
      <c r="C85" s="58">
        <v>82</v>
      </c>
      <c r="D85" s="58" t="s">
        <v>750</v>
      </c>
      <c r="E85" s="58" t="s">
        <v>751</v>
      </c>
      <c r="F85" s="58">
        <v>2019.09</v>
      </c>
      <c r="G85" s="58">
        <v>2020.12</v>
      </c>
      <c r="H85" s="58" t="s">
        <v>752</v>
      </c>
      <c r="I85" s="58" t="s">
        <v>26</v>
      </c>
      <c r="J85" s="58" t="s">
        <v>288</v>
      </c>
      <c r="K85" s="58" t="s">
        <v>43</v>
      </c>
      <c r="L85" s="58" t="s">
        <v>289</v>
      </c>
      <c r="M85" s="58" t="s">
        <v>298</v>
      </c>
      <c r="N85" s="58">
        <v>85</v>
      </c>
      <c r="O85" s="58" t="s">
        <v>46</v>
      </c>
      <c r="P85" s="58" t="s">
        <v>753</v>
      </c>
      <c r="Q85" s="58"/>
    </row>
    <row r="86" spans="1:17" ht="29.25" customHeight="1">
      <c r="A86" s="53"/>
      <c r="B86" s="7" t="s">
        <v>285</v>
      </c>
      <c r="C86" s="7">
        <v>83</v>
      </c>
      <c r="D86" s="8" t="s">
        <v>754</v>
      </c>
      <c r="E86" s="8" t="s">
        <v>78</v>
      </c>
      <c r="F86" s="8">
        <v>2019.5</v>
      </c>
      <c r="G86" s="8">
        <v>2020.12</v>
      </c>
      <c r="H86" s="8" t="s">
        <v>755</v>
      </c>
      <c r="I86" s="8" t="s">
        <v>26</v>
      </c>
      <c r="J86" s="8" t="s">
        <v>288</v>
      </c>
      <c r="K86" s="8" t="s">
        <v>43</v>
      </c>
      <c r="L86" s="8" t="s">
        <v>289</v>
      </c>
      <c r="M86" s="8" t="s">
        <v>756</v>
      </c>
      <c r="N86" s="8">
        <v>60</v>
      </c>
      <c r="O86" s="8" t="s">
        <v>46</v>
      </c>
      <c r="P86" s="8" t="s">
        <v>757</v>
      </c>
      <c r="Q86" s="8"/>
    </row>
    <row r="87" spans="1:17" ht="29.25" customHeight="1">
      <c r="A87" s="53"/>
      <c r="B87" s="7" t="s">
        <v>285</v>
      </c>
      <c r="C87" s="7">
        <v>84</v>
      </c>
      <c r="D87" s="8" t="s">
        <v>758</v>
      </c>
      <c r="E87" s="8" t="s">
        <v>747</v>
      </c>
      <c r="F87" s="8">
        <v>2019.2</v>
      </c>
      <c r="G87" s="8">
        <v>2019.12</v>
      </c>
      <c r="H87" s="8" t="s">
        <v>759</v>
      </c>
      <c r="I87" s="8" t="s">
        <v>52</v>
      </c>
      <c r="J87" s="8" t="s">
        <v>288</v>
      </c>
      <c r="K87" s="8" t="s">
        <v>43</v>
      </c>
      <c r="L87" s="8" t="s">
        <v>289</v>
      </c>
      <c r="M87" s="8" t="s">
        <v>298</v>
      </c>
      <c r="N87" s="8">
        <v>5</v>
      </c>
      <c r="O87" s="8" t="s">
        <v>46</v>
      </c>
      <c r="P87" s="8" t="s">
        <v>760</v>
      </c>
      <c r="Q87" s="8"/>
    </row>
    <row r="88" spans="1:17" ht="29.25" customHeight="1">
      <c r="A88" s="53"/>
      <c r="B88" s="7" t="s">
        <v>285</v>
      </c>
      <c r="C88" s="8">
        <v>85</v>
      </c>
      <c r="D88" s="8" t="s">
        <v>761</v>
      </c>
      <c r="E88" s="8" t="s">
        <v>158</v>
      </c>
      <c r="F88" s="8">
        <v>2019.7</v>
      </c>
      <c r="G88" s="8">
        <v>2019.9</v>
      </c>
      <c r="H88" s="8" t="s">
        <v>762</v>
      </c>
      <c r="I88" s="8" t="s">
        <v>26</v>
      </c>
      <c r="J88" s="8" t="s">
        <v>302</v>
      </c>
      <c r="K88" s="8" t="s">
        <v>43</v>
      </c>
      <c r="L88" s="8" t="s">
        <v>289</v>
      </c>
      <c r="M88" s="8" t="s">
        <v>294</v>
      </c>
      <c r="N88" s="8">
        <v>3.6</v>
      </c>
      <c r="O88" s="8" t="s">
        <v>46</v>
      </c>
      <c r="P88" s="8" t="s">
        <v>499</v>
      </c>
      <c r="Q88" s="8"/>
    </row>
    <row r="89" spans="1:17" ht="29.25" customHeight="1">
      <c r="A89" s="53"/>
      <c r="B89" s="7" t="s">
        <v>285</v>
      </c>
      <c r="C89" s="8">
        <v>86</v>
      </c>
      <c r="D89" s="8" t="s">
        <v>763</v>
      </c>
      <c r="E89" s="8" t="s">
        <v>81</v>
      </c>
      <c r="F89" s="8">
        <v>2019.2</v>
      </c>
      <c r="G89" s="8">
        <v>2019.6</v>
      </c>
      <c r="H89" s="8" t="s">
        <v>764</v>
      </c>
      <c r="I89" s="8" t="s">
        <v>26</v>
      </c>
      <c r="J89" s="8" t="s">
        <v>302</v>
      </c>
      <c r="K89" s="8" t="s">
        <v>43</v>
      </c>
      <c r="L89" s="8" t="s">
        <v>289</v>
      </c>
      <c r="M89" s="8" t="s">
        <v>294</v>
      </c>
      <c r="N89" s="8">
        <v>1.2</v>
      </c>
      <c r="O89" s="8" t="s">
        <v>46</v>
      </c>
      <c r="P89" s="8" t="s">
        <v>765</v>
      </c>
      <c r="Q89" s="8"/>
    </row>
    <row r="90" spans="1:17" ht="29.25" customHeight="1">
      <c r="A90" s="53"/>
      <c r="B90" s="7" t="s">
        <v>285</v>
      </c>
      <c r="C90" s="8">
        <v>87</v>
      </c>
      <c r="D90" s="8" t="s">
        <v>766</v>
      </c>
      <c r="E90" s="8" t="s">
        <v>92</v>
      </c>
      <c r="F90" s="8" t="s">
        <v>767</v>
      </c>
      <c r="G90" s="8" t="s">
        <v>60</v>
      </c>
      <c r="H90" s="8" t="s">
        <v>768</v>
      </c>
      <c r="I90" s="8" t="s">
        <v>26</v>
      </c>
      <c r="J90" s="8" t="s">
        <v>769</v>
      </c>
      <c r="K90" s="8" t="s">
        <v>43</v>
      </c>
      <c r="L90" s="8" t="s">
        <v>289</v>
      </c>
      <c r="M90" s="8" t="s">
        <v>45</v>
      </c>
      <c r="N90" s="8">
        <v>560</v>
      </c>
      <c r="O90" s="8" t="s">
        <v>46</v>
      </c>
      <c r="P90" s="8" t="s">
        <v>770</v>
      </c>
      <c r="Q90" s="8"/>
    </row>
    <row r="91" spans="1:17" ht="29.25" customHeight="1">
      <c r="A91" s="53"/>
      <c r="B91" s="7" t="s">
        <v>285</v>
      </c>
      <c r="C91" s="8">
        <v>88</v>
      </c>
      <c r="D91" s="8" t="s">
        <v>771</v>
      </c>
      <c r="E91" s="8" t="s">
        <v>92</v>
      </c>
      <c r="F91" s="8" t="s">
        <v>218</v>
      </c>
      <c r="G91" s="8" t="s">
        <v>772</v>
      </c>
      <c r="H91" s="8" t="s">
        <v>773</v>
      </c>
      <c r="I91" s="8" t="s">
        <v>52</v>
      </c>
      <c r="J91" s="8" t="s">
        <v>302</v>
      </c>
      <c r="K91" s="8" t="s">
        <v>43</v>
      </c>
      <c r="L91" s="8" t="s">
        <v>289</v>
      </c>
      <c r="M91" s="8" t="s">
        <v>54</v>
      </c>
      <c r="N91" s="8">
        <v>200</v>
      </c>
      <c r="O91" s="8" t="s">
        <v>55</v>
      </c>
      <c r="P91" s="8" t="s">
        <v>774</v>
      </c>
      <c r="Q91" s="8"/>
    </row>
    <row r="92" spans="1:17" ht="29.25" customHeight="1">
      <c r="A92" s="53"/>
      <c r="B92" s="7" t="s">
        <v>285</v>
      </c>
      <c r="C92" s="8">
        <v>89</v>
      </c>
      <c r="D92" s="8" t="s">
        <v>775</v>
      </c>
      <c r="E92" s="8" t="s">
        <v>776</v>
      </c>
      <c r="F92" s="8" t="s">
        <v>260</v>
      </c>
      <c r="G92" s="8" t="s">
        <v>60</v>
      </c>
      <c r="H92" s="8" t="s">
        <v>580</v>
      </c>
      <c r="I92" s="8" t="s">
        <v>26</v>
      </c>
      <c r="J92" s="8" t="s">
        <v>302</v>
      </c>
      <c r="K92" s="8" t="s">
        <v>43</v>
      </c>
      <c r="L92" s="8" t="s">
        <v>289</v>
      </c>
      <c r="M92" s="8" t="s">
        <v>54</v>
      </c>
      <c r="N92" s="8">
        <v>8</v>
      </c>
      <c r="O92" s="8" t="s">
        <v>777</v>
      </c>
      <c r="P92" s="8" t="s">
        <v>778</v>
      </c>
      <c r="Q92" s="8"/>
    </row>
    <row r="93" spans="1:17" ht="29.25" customHeight="1">
      <c r="A93" s="53"/>
      <c r="B93" s="7" t="s">
        <v>303</v>
      </c>
      <c r="C93" s="7">
        <v>89</v>
      </c>
      <c r="D93" s="8"/>
      <c r="E93" s="8"/>
      <c r="F93" s="8"/>
      <c r="G93" s="64"/>
      <c r="H93" s="69"/>
      <c r="I93" s="8"/>
      <c r="J93" s="8"/>
      <c r="K93" s="8"/>
      <c r="L93" s="8"/>
      <c r="M93" s="8"/>
      <c r="N93" s="8">
        <f>SUM(N4:N92)</f>
        <v>4653.799999999999</v>
      </c>
      <c r="O93" s="56"/>
      <c r="P93" s="56"/>
      <c r="Q93" s="8"/>
    </row>
    <row r="94" spans="1:17" ht="22.5" customHeight="1">
      <c r="A94" s="6" t="s">
        <v>304</v>
      </c>
      <c r="B94" s="7" t="s">
        <v>35</v>
      </c>
      <c r="C94" s="7">
        <v>1</v>
      </c>
      <c r="D94" s="8" t="s">
        <v>779</v>
      </c>
      <c r="E94" s="7" t="s">
        <v>313</v>
      </c>
      <c r="F94" s="7">
        <v>2019.01</v>
      </c>
      <c r="G94" s="7">
        <v>2019.12</v>
      </c>
      <c r="H94" s="7" t="s">
        <v>494</v>
      </c>
      <c r="I94" s="7" t="s">
        <v>26</v>
      </c>
      <c r="J94" s="7" t="s">
        <v>482</v>
      </c>
      <c r="K94" s="7" t="s">
        <v>43</v>
      </c>
      <c r="L94" s="7" t="s">
        <v>44</v>
      </c>
      <c r="M94" s="7" t="s">
        <v>54</v>
      </c>
      <c r="N94" s="7">
        <v>15</v>
      </c>
      <c r="O94" s="7" t="s">
        <v>183</v>
      </c>
      <c r="P94" s="62" t="s">
        <v>780</v>
      </c>
      <c r="Q94" s="27" t="s">
        <v>781</v>
      </c>
    </row>
    <row r="95" spans="1:17" ht="22.5" customHeight="1">
      <c r="A95" s="6"/>
      <c r="B95" s="7" t="s">
        <v>35</v>
      </c>
      <c r="C95" s="7">
        <v>2</v>
      </c>
      <c r="D95" s="8" t="s">
        <v>782</v>
      </c>
      <c r="E95" s="7" t="s">
        <v>313</v>
      </c>
      <c r="F95" s="7">
        <v>2019.05</v>
      </c>
      <c r="G95" s="7">
        <v>2019.08</v>
      </c>
      <c r="H95" s="7" t="s">
        <v>783</v>
      </c>
      <c r="I95" s="7" t="s">
        <v>41</v>
      </c>
      <c r="J95" s="7" t="s">
        <v>358</v>
      </c>
      <c r="K95" s="7" t="s">
        <v>63</v>
      </c>
      <c r="L95" s="7" t="s">
        <v>44</v>
      </c>
      <c r="M95" s="7" t="s">
        <v>54</v>
      </c>
      <c r="N95" s="7">
        <v>3.5</v>
      </c>
      <c r="O95" s="7" t="s">
        <v>183</v>
      </c>
      <c r="P95" s="62" t="s">
        <v>361</v>
      </c>
      <c r="Q95" s="62" t="s">
        <v>362</v>
      </c>
    </row>
    <row r="96" spans="1:17" ht="22.5" customHeight="1">
      <c r="A96" s="6"/>
      <c r="B96" s="7" t="s">
        <v>112</v>
      </c>
      <c r="C96" s="7">
        <v>3</v>
      </c>
      <c r="D96" s="8" t="s">
        <v>784</v>
      </c>
      <c r="E96" s="7" t="s">
        <v>304</v>
      </c>
      <c r="F96" s="7">
        <v>2019.1</v>
      </c>
      <c r="G96" s="7">
        <v>2020.12</v>
      </c>
      <c r="H96" s="7" t="s">
        <v>785</v>
      </c>
      <c r="I96" s="7" t="s">
        <v>26</v>
      </c>
      <c r="J96" s="7" t="s">
        <v>786</v>
      </c>
      <c r="K96" s="7" t="s">
        <v>514</v>
      </c>
      <c r="L96" s="7" t="s">
        <v>117</v>
      </c>
      <c r="M96" s="7" t="s">
        <v>118</v>
      </c>
      <c r="N96" s="7">
        <v>360</v>
      </c>
      <c r="O96" s="38" t="s">
        <v>787</v>
      </c>
      <c r="P96" s="27"/>
      <c r="Q96" s="27"/>
    </row>
    <row r="97" spans="1:17" ht="22.5" customHeight="1">
      <c r="A97" s="6"/>
      <c r="B97" s="7" t="s">
        <v>137</v>
      </c>
      <c r="C97" s="7">
        <v>4</v>
      </c>
      <c r="D97" s="7" t="s">
        <v>788</v>
      </c>
      <c r="E97" s="7" t="s">
        <v>69</v>
      </c>
      <c r="F97" s="7">
        <v>43709</v>
      </c>
      <c r="G97" s="7">
        <v>43770</v>
      </c>
      <c r="H97" s="7" t="s">
        <v>789</v>
      </c>
      <c r="I97" s="7" t="s">
        <v>26</v>
      </c>
      <c r="J97" s="7" t="s">
        <v>400</v>
      </c>
      <c r="K97" s="7" t="s">
        <v>400</v>
      </c>
      <c r="L97" s="7" t="s">
        <v>401</v>
      </c>
      <c r="M97" s="7" t="s">
        <v>76</v>
      </c>
      <c r="N97" s="7">
        <v>80</v>
      </c>
      <c r="O97" s="38"/>
      <c r="P97" s="27"/>
      <c r="Q97" s="27"/>
    </row>
    <row r="98" spans="1:17" ht="22.5" customHeight="1">
      <c r="A98" s="6"/>
      <c r="B98" s="7" t="s">
        <v>149</v>
      </c>
      <c r="C98" s="7">
        <v>5</v>
      </c>
      <c r="D98" s="8" t="s">
        <v>790</v>
      </c>
      <c r="E98" s="7" t="s">
        <v>313</v>
      </c>
      <c r="F98" s="23">
        <v>43466</v>
      </c>
      <c r="G98" s="23">
        <v>43709</v>
      </c>
      <c r="H98" s="7" t="s">
        <v>791</v>
      </c>
      <c r="I98" s="7" t="s">
        <v>41</v>
      </c>
      <c r="J98" s="7" t="s">
        <v>792</v>
      </c>
      <c r="K98" s="7" t="s">
        <v>549</v>
      </c>
      <c r="L98" s="7" t="s">
        <v>153</v>
      </c>
      <c r="M98" s="7" t="s">
        <v>793</v>
      </c>
      <c r="N98" s="7">
        <v>50</v>
      </c>
      <c r="O98" s="7" t="s">
        <v>794</v>
      </c>
      <c r="P98" s="7" t="s">
        <v>795</v>
      </c>
      <c r="Q98" s="7"/>
    </row>
    <row r="99" spans="1:17" ht="22.5" customHeight="1">
      <c r="A99" s="6"/>
      <c r="B99" s="7" t="s">
        <v>149</v>
      </c>
      <c r="C99" s="7">
        <v>6</v>
      </c>
      <c r="D99" s="70" t="s">
        <v>790</v>
      </c>
      <c r="E99" s="70" t="s">
        <v>313</v>
      </c>
      <c r="F99" s="71">
        <v>43466</v>
      </c>
      <c r="G99" s="71">
        <v>43800</v>
      </c>
      <c r="H99" s="70" t="s">
        <v>796</v>
      </c>
      <c r="I99" s="70" t="s">
        <v>41</v>
      </c>
      <c r="J99" s="70" t="s">
        <v>540</v>
      </c>
      <c r="K99" s="70" t="s">
        <v>540</v>
      </c>
      <c r="L99" s="70" t="s">
        <v>153</v>
      </c>
      <c r="M99" s="70" t="s">
        <v>793</v>
      </c>
      <c r="N99" s="70">
        <v>30</v>
      </c>
      <c r="O99" s="70" t="s">
        <v>794</v>
      </c>
      <c r="P99" s="70" t="s">
        <v>797</v>
      </c>
      <c r="Q99" s="74"/>
    </row>
    <row r="100" spans="1:17" ht="22.5" customHeight="1">
      <c r="A100" s="6"/>
      <c r="B100" s="7" t="s">
        <v>149</v>
      </c>
      <c r="C100" s="7">
        <v>7</v>
      </c>
      <c r="D100" s="70" t="s">
        <v>798</v>
      </c>
      <c r="E100" s="70" t="s">
        <v>313</v>
      </c>
      <c r="F100" s="71">
        <v>43466</v>
      </c>
      <c r="G100" s="71">
        <v>43800</v>
      </c>
      <c r="H100" s="70" t="s">
        <v>799</v>
      </c>
      <c r="I100" s="70" t="s">
        <v>26</v>
      </c>
      <c r="J100" s="70" t="s">
        <v>800</v>
      </c>
      <c r="K100" s="70" t="s">
        <v>801</v>
      </c>
      <c r="L100" s="70" t="s">
        <v>153</v>
      </c>
      <c r="M100" s="70" t="s">
        <v>802</v>
      </c>
      <c r="N100" s="70">
        <v>80</v>
      </c>
      <c r="O100" s="70" t="s">
        <v>803</v>
      </c>
      <c r="P100" s="70" t="s">
        <v>804</v>
      </c>
      <c r="Q100" s="74"/>
    </row>
    <row r="101" spans="1:17" ht="22.5" customHeight="1">
      <c r="A101" s="6"/>
      <c r="B101" s="7" t="s">
        <v>20</v>
      </c>
      <c r="C101" s="7">
        <v>8</v>
      </c>
      <c r="D101" s="7" t="s">
        <v>805</v>
      </c>
      <c r="E101" s="7" t="s">
        <v>306</v>
      </c>
      <c r="F101" s="11" t="s">
        <v>806</v>
      </c>
      <c r="G101" s="11" t="s">
        <v>671</v>
      </c>
      <c r="H101" s="7" t="s">
        <v>807</v>
      </c>
      <c r="I101" s="7" t="s">
        <v>26</v>
      </c>
      <c r="J101" s="7" t="s">
        <v>309</v>
      </c>
      <c r="K101" s="7" t="s">
        <v>309</v>
      </c>
      <c r="L101" s="7" t="s">
        <v>28</v>
      </c>
      <c r="M101" s="7" t="s">
        <v>29</v>
      </c>
      <c r="N101" s="7">
        <v>4.2</v>
      </c>
      <c r="O101" s="7" t="s">
        <v>310</v>
      </c>
      <c r="P101" s="7" t="s">
        <v>311</v>
      </c>
      <c r="Q101" s="7"/>
    </row>
    <row r="102" spans="1:17" ht="22.5" customHeight="1">
      <c r="A102" s="6"/>
      <c r="B102" s="7" t="s">
        <v>171</v>
      </c>
      <c r="C102" s="7">
        <v>9</v>
      </c>
      <c r="D102" s="14" t="s">
        <v>808</v>
      </c>
      <c r="E102" s="14" t="s">
        <v>445</v>
      </c>
      <c r="F102" s="13">
        <v>2019.1</v>
      </c>
      <c r="G102" s="13">
        <v>2019.12</v>
      </c>
      <c r="H102" s="14" t="s">
        <v>809</v>
      </c>
      <c r="I102" s="14" t="s">
        <v>98</v>
      </c>
      <c r="J102" s="14" t="s">
        <v>378</v>
      </c>
      <c r="K102" s="14" t="s">
        <v>378</v>
      </c>
      <c r="L102" s="14" t="s">
        <v>379</v>
      </c>
      <c r="M102" s="12" t="s">
        <v>54</v>
      </c>
      <c r="N102" s="13">
        <v>95</v>
      </c>
      <c r="O102" s="12" t="s">
        <v>373</v>
      </c>
      <c r="P102" s="14" t="s">
        <v>380</v>
      </c>
      <c r="Q102" s="14" t="s">
        <v>810</v>
      </c>
    </row>
    <row r="103" spans="1:17" ht="22.5" customHeight="1">
      <c r="A103" s="6"/>
      <c r="B103" s="7" t="s">
        <v>165</v>
      </c>
      <c r="C103" s="7">
        <v>10</v>
      </c>
      <c r="D103" s="7" t="s">
        <v>384</v>
      </c>
      <c r="E103" s="7" t="s">
        <v>382</v>
      </c>
      <c r="F103" s="11" t="s">
        <v>811</v>
      </c>
      <c r="G103" s="7">
        <v>2019.12</v>
      </c>
      <c r="H103" s="7" t="s">
        <v>812</v>
      </c>
      <c r="I103" s="7" t="s">
        <v>26</v>
      </c>
      <c r="J103" s="7" t="s">
        <v>813</v>
      </c>
      <c r="K103" s="7" t="s">
        <v>63</v>
      </c>
      <c r="L103" s="7" t="s">
        <v>170</v>
      </c>
      <c r="M103" s="7" t="s">
        <v>163</v>
      </c>
      <c r="N103" s="7">
        <v>15</v>
      </c>
      <c r="O103" s="7" t="s">
        <v>387</v>
      </c>
      <c r="P103" s="7"/>
      <c r="Q103" s="7"/>
    </row>
    <row r="104" spans="1:17" ht="22.5" customHeight="1">
      <c r="A104" s="6"/>
      <c r="B104" s="7" t="s">
        <v>407</v>
      </c>
      <c r="C104" s="7">
        <v>11</v>
      </c>
      <c r="D104" s="17" t="s">
        <v>814</v>
      </c>
      <c r="E104" s="17" t="s">
        <v>313</v>
      </c>
      <c r="F104" s="61">
        <v>43466</v>
      </c>
      <c r="G104" s="19" t="s">
        <v>604</v>
      </c>
      <c r="H104" s="17" t="s">
        <v>494</v>
      </c>
      <c r="I104" s="17" t="s">
        <v>26</v>
      </c>
      <c r="J104" s="17" t="s">
        <v>815</v>
      </c>
      <c r="K104" s="17" t="s">
        <v>411</v>
      </c>
      <c r="L104" s="17" t="s">
        <v>607</v>
      </c>
      <c r="M104" s="17" t="s">
        <v>412</v>
      </c>
      <c r="N104" s="34">
        <v>50</v>
      </c>
      <c r="O104" s="17" t="s">
        <v>816</v>
      </c>
      <c r="P104" s="20" t="s">
        <v>817</v>
      </c>
      <c r="Q104" s="41"/>
    </row>
    <row r="105" spans="1:17" ht="22.5" customHeight="1">
      <c r="A105" s="6"/>
      <c r="B105" s="7" t="s">
        <v>415</v>
      </c>
      <c r="C105" s="7">
        <v>12</v>
      </c>
      <c r="D105" s="7" t="s">
        <v>818</v>
      </c>
      <c r="E105" s="7" t="s">
        <v>417</v>
      </c>
      <c r="F105" s="23">
        <v>43466</v>
      </c>
      <c r="G105" s="23">
        <v>43800</v>
      </c>
      <c r="H105" s="7" t="s">
        <v>418</v>
      </c>
      <c r="I105" s="7" t="s">
        <v>41</v>
      </c>
      <c r="J105" s="7" t="s">
        <v>419</v>
      </c>
      <c r="K105" s="7" t="s">
        <v>43</v>
      </c>
      <c r="L105" s="7" t="s">
        <v>420</v>
      </c>
      <c r="M105" s="7" t="s">
        <v>29</v>
      </c>
      <c r="N105" s="7">
        <v>160</v>
      </c>
      <c r="O105" s="7" t="s">
        <v>421</v>
      </c>
      <c r="P105" s="7" t="s">
        <v>422</v>
      </c>
      <c r="Q105" s="27"/>
    </row>
    <row r="106" spans="1:17" ht="22.5" customHeight="1">
      <c r="A106" s="6"/>
      <c r="B106" s="7" t="s">
        <v>587</v>
      </c>
      <c r="C106" s="7">
        <v>13</v>
      </c>
      <c r="D106" s="6" t="s">
        <v>819</v>
      </c>
      <c r="E106" s="6" t="s">
        <v>313</v>
      </c>
      <c r="F106" s="6">
        <v>2019.01</v>
      </c>
      <c r="G106" s="6">
        <v>2019.03</v>
      </c>
      <c r="H106" s="6" t="s">
        <v>820</v>
      </c>
      <c r="I106" s="6" t="s">
        <v>26</v>
      </c>
      <c r="J106" s="6" t="s">
        <v>404</v>
      </c>
      <c r="K106" s="6" t="s">
        <v>43</v>
      </c>
      <c r="L106" s="37" t="s">
        <v>182</v>
      </c>
      <c r="M106" s="6" t="s">
        <v>54</v>
      </c>
      <c r="N106" s="6">
        <v>30</v>
      </c>
      <c r="O106" s="6" t="s">
        <v>821</v>
      </c>
      <c r="P106" s="39" t="s">
        <v>406</v>
      </c>
      <c r="Q106" s="75"/>
    </row>
    <row r="107" spans="1:17" ht="22.5" customHeight="1">
      <c r="A107" s="6"/>
      <c r="B107" s="7" t="s">
        <v>587</v>
      </c>
      <c r="C107" s="7">
        <v>14</v>
      </c>
      <c r="D107" s="6" t="s">
        <v>822</v>
      </c>
      <c r="E107" s="6" t="s">
        <v>313</v>
      </c>
      <c r="F107" s="6">
        <v>2019.01</v>
      </c>
      <c r="G107" s="6">
        <v>2019.12</v>
      </c>
      <c r="H107" s="6" t="s">
        <v>823</v>
      </c>
      <c r="I107" s="6" t="s">
        <v>26</v>
      </c>
      <c r="J107" s="6" t="s">
        <v>600</v>
      </c>
      <c r="K107" s="6" t="s">
        <v>43</v>
      </c>
      <c r="L107" s="37" t="s">
        <v>182</v>
      </c>
      <c r="M107" s="6" t="s">
        <v>54</v>
      </c>
      <c r="N107" s="6">
        <v>100</v>
      </c>
      <c r="O107" s="6" t="s">
        <v>30</v>
      </c>
      <c r="P107" s="39" t="s">
        <v>406</v>
      </c>
      <c r="Q107" s="27"/>
    </row>
    <row r="108" spans="1:17" ht="22.5" customHeight="1">
      <c r="A108" s="6"/>
      <c r="B108" s="7" t="s">
        <v>587</v>
      </c>
      <c r="C108" s="7">
        <v>15</v>
      </c>
      <c r="D108" s="6" t="s">
        <v>402</v>
      </c>
      <c r="E108" s="6" t="s">
        <v>313</v>
      </c>
      <c r="F108" s="6">
        <v>2019.01</v>
      </c>
      <c r="G108" s="6">
        <v>2019.12</v>
      </c>
      <c r="H108" s="6" t="s">
        <v>366</v>
      </c>
      <c r="I108" s="6" t="s">
        <v>26</v>
      </c>
      <c r="J108" s="6" t="s">
        <v>824</v>
      </c>
      <c r="K108" s="6" t="s">
        <v>43</v>
      </c>
      <c r="L108" s="37" t="s">
        <v>182</v>
      </c>
      <c r="M108" s="6" t="s">
        <v>54</v>
      </c>
      <c r="N108" s="6">
        <v>65</v>
      </c>
      <c r="O108" s="6" t="s">
        <v>30</v>
      </c>
      <c r="P108" s="39" t="s">
        <v>406</v>
      </c>
      <c r="Q108" s="27"/>
    </row>
    <row r="109" spans="1:17" ht="22.5" customHeight="1">
      <c r="A109" s="6"/>
      <c r="B109" s="7" t="s">
        <v>20</v>
      </c>
      <c r="C109" s="7">
        <v>16</v>
      </c>
      <c r="D109" s="7" t="s">
        <v>305</v>
      </c>
      <c r="E109" s="7" t="s">
        <v>306</v>
      </c>
      <c r="F109" s="11" t="s">
        <v>825</v>
      </c>
      <c r="G109" s="11" t="s">
        <v>659</v>
      </c>
      <c r="H109" s="7" t="s">
        <v>826</v>
      </c>
      <c r="I109" s="7" t="s">
        <v>26</v>
      </c>
      <c r="J109" s="7" t="s">
        <v>309</v>
      </c>
      <c r="K109" s="7" t="s">
        <v>309</v>
      </c>
      <c r="L109" s="7" t="s">
        <v>28</v>
      </c>
      <c r="M109" s="7" t="s">
        <v>29</v>
      </c>
      <c r="N109" s="7">
        <v>3.3</v>
      </c>
      <c r="O109" s="7" t="s">
        <v>310</v>
      </c>
      <c r="P109" s="7" t="s">
        <v>311</v>
      </c>
      <c r="Q109" s="14"/>
    </row>
    <row r="110" spans="1:17" ht="22.5" customHeight="1">
      <c r="A110" s="6"/>
      <c r="B110" s="7" t="s">
        <v>20</v>
      </c>
      <c r="C110" s="7">
        <v>17</v>
      </c>
      <c r="D110" s="7" t="s">
        <v>827</v>
      </c>
      <c r="E110" s="7" t="s">
        <v>313</v>
      </c>
      <c r="F110" s="11" t="s">
        <v>828</v>
      </c>
      <c r="G110" s="11" t="s">
        <v>659</v>
      </c>
      <c r="H110" s="7" t="s">
        <v>366</v>
      </c>
      <c r="I110" s="7" t="s">
        <v>26</v>
      </c>
      <c r="J110" s="7" t="s">
        <v>27</v>
      </c>
      <c r="K110" s="7" t="s">
        <v>27</v>
      </c>
      <c r="L110" s="7" t="s">
        <v>28</v>
      </c>
      <c r="M110" s="7" t="s">
        <v>29</v>
      </c>
      <c r="N110" s="7">
        <v>50</v>
      </c>
      <c r="O110" s="7" t="s">
        <v>829</v>
      </c>
      <c r="P110" s="7" t="s">
        <v>830</v>
      </c>
      <c r="Q110" s="14"/>
    </row>
    <row r="111" spans="1:17" ht="22.5" customHeight="1">
      <c r="A111" s="6"/>
      <c r="B111" s="7" t="s">
        <v>235</v>
      </c>
      <c r="C111" s="7">
        <v>18</v>
      </c>
      <c r="D111" s="8" t="s">
        <v>831</v>
      </c>
      <c r="E111" s="8" t="s">
        <v>438</v>
      </c>
      <c r="F111" s="101" t="s">
        <v>832</v>
      </c>
      <c r="G111" s="101" t="s">
        <v>60</v>
      </c>
      <c r="H111" s="8" t="s">
        <v>833</v>
      </c>
      <c r="I111" s="8" t="s">
        <v>26</v>
      </c>
      <c r="J111" s="8" t="s">
        <v>239</v>
      </c>
      <c r="K111" s="8" t="s">
        <v>63</v>
      </c>
      <c r="L111" s="25" t="s">
        <v>241</v>
      </c>
      <c r="M111" s="25" t="s">
        <v>54</v>
      </c>
      <c r="N111" s="8">
        <v>0.3</v>
      </c>
      <c r="O111" s="25" t="s">
        <v>834</v>
      </c>
      <c r="P111" s="45" t="s">
        <v>835</v>
      </c>
      <c r="Q111" s="27" t="s">
        <v>239</v>
      </c>
    </row>
    <row r="112" spans="1:17" ht="22.5" customHeight="1">
      <c r="A112" s="6"/>
      <c r="B112" s="7" t="s">
        <v>235</v>
      </c>
      <c r="C112" s="7">
        <v>19</v>
      </c>
      <c r="D112" s="8" t="s">
        <v>836</v>
      </c>
      <c r="E112" s="8" t="s">
        <v>445</v>
      </c>
      <c r="F112" s="101" t="s">
        <v>832</v>
      </c>
      <c r="G112" s="101" t="s">
        <v>60</v>
      </c>
      <c r="H112" s="8" t="s">
        <v>837</v>
      </c>
      <c r="I112" s="8" t="s">
        <v>26</v>
      </c>
      <c r="J112" s="8" t="s">
        <v>239</v>
      </c>
      <c r="K112" s="8" t="s">
        <v>63</v>
      </c>
      <c r="L112" s="25" t="s">
        <v>241</v>
      </c>
      <c r="M112" s="25" t="s">
        <v>54</v>
      </c>
      <c r="N112" s="8">
        <v>0.15</v>
      </c>
      <c r="O112" s="25" t="s">
        <v>838</v>
      </c>
      <c r="P112" s="45" t="s">
        <v>839</v>
      </c>
      <c r="Q112" s="27" t="s">
        <v>239</v>
      </c>
    </row>
    <row r="113" spans="1:17" ht="22.5" customHeight="1">
      <c r="A113" s="6"/>
      <c r="B113" s="7" t="s">
        <v>303</v>
      </c>
      <c r="C113" s="7">
        <v>19</v>
      </c>
      <c r="D113" s="8"/>
      <c r="E113" s="7"/>
      <c r="F113" s="23"/>
      <c r="G113" s="23"/>
      <c r="H113" s="7"/>
      <c r="I113" s="7"/>
      <c r="J113" s="7"/>
      <c r="K113" s="7"/>
      <c r="L113" s="7"/>
      <c r="M113" s="7"/>
      <c r="N113" s="7">
        <f>SUM(N94:N112)</f>
        <v>1191.45</v>
      </c>
      <c r="O113" s="7"/>
      <c r="P113" s="62"/>
      <c r="Q113" s="62"/>
    </row>
    <row r="114" spans="1:17" ht="22.5" customHeight="1">
      <c r="A114" s="6" t="s">
        <v>450</v>
      </c>
      <c r="B114" s="7"/>
      <c r="C114" s="7">
        <v>1</v>
      </c>
      <c r="D114" s="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ht="22.5" customHeight="1">
      <c r="A115" s="6"/>
      <c r="B115" s="7"/>
      <c r="C115" s="7"/>
      <c r="D115" s="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ht="22.5" customHeight="1">
      <c r="A116" s="6" t="s">
        <v>451</v>
      </c>
      <c r="B116" s="7"/>
      <c r="C116" s="7">
        <v>1</v>
      </c>
      <c r="D116" s="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22.5" customHeight="1">
      <c r="A117" s="6"/>
      <c r="B117" s="7"/>
      <c r="C117" s="7"/>
      <c r="D117" s="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22.5" customHeight="1">
      <c r="A118" s="6" t="s">
        <v>452</v>
      </c>
      <c r="B118" s="7"/>
      <c r="C118" s="7">
        <v>1</v>
      </c>
      <c r="D118" s="7" t="s">
        <v>840</v>
      </c>
      <c r="E118" s="62" t="s">
        <v>69</v>
      </c>
      <c r="F118" s="72">
        <v>43466</v>
      </c>
      <c r="G118" s="72">
        <v>43800</v>
      </c>
      <c r="H118" s="62" t="s">
        <v>349</v>
      </c>
      <c r="I118" s="62" t="s">
        <v>26</v>
      </c>
      <c r="J118" s="62" t="s">
        <v>419</v>
      </c>
      <c r="K118" s="62" t="s">
        <v>43</v>
      </c>
      <c r="L118" s="62" t="s">
        <v>420</v>
      </c>
      <c r="M118" s="62" t="s">
        <v>29</v>
      </c>
      <c r="N118" s="62">
        <v>100</v>
      </c>
      <c r="O118" s="62" t="s">
        <v>421</v>
      </c>
      <c r="P118" s="62" t="s">
        <v>422</v>
      </c>
      <c r="Q118" s="27"/>
    </row>
    <row r="119" spans="1:17" ht="22.5" customHeight="1">
      <c r="A119" s="6"/>
      <c r="B119" s="7"/>
      <c r="C119" s="7"/>
      <c r="D119" s="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1:17" ht="22.5" customHeight="1">
      <c r="A120" s="43" t="s">
        <v>453</v>
      </c>
      <c r="B120" s="7"/>
      <c r="C120" s="7">
        <v>1</v>
      </c>
      <c r="D120" s="7" t="s">
        <v>454</v>
      </c>
      <c r="E120" s="27"/>
      <c r="F120" s="27"/>
      <c r="G120" s="27"/>
      <c r="H120" s="27"/>
      <c r="I120" s="27"/>
      <c r="J120" s="27"/>
      <c r="K120" s="27" t="s">
        <v>455</v>
      </c>
      <c r="L120" s="27" t="s">
        <v>455</v>
      </c>
      <c r="M120" s="27" t="s">
        <v>54</v>
      </c>
      <c r="N120" s="48">
        <v>160</v>
      </c>
      <c r="O120" s="27"/>
      <c r="P120" s="27"/>
      <c r="Q120" s="27"/>
    </row>
    <row r="121" spans="1:17" ht="22.5" customHeight="1">
      <c r="A121" s="43"/>
      <c r="B121" s="7"/>
      <c r="C121" s="7">
        <v>2</v>
      </c>
      <c r="D121" s="7" t="s">
        <v>456</v>
      </c>
      <c r="E121" s="27"/>
      <c r="F121" s="27"/>
      <c r="G121" s="27"/>
      <c r="H121" s="27"/>
      <c r="I121" s="27"/>
      <c r="J121" s="27"/>
      <c r="K121" s="27" t="s">
        <v>455</v>
      </c>
      <c r="L121" s="27" t="s">
        <v>455</v>
      </c>
      <c r="M121" s="27" t="s">
        <v>54</v>
      </c>
      <c r="N121" s="27">
        <v>3</v>
      </c>
      <c r="O121" s="27"/>
      <c r="P121" s="27"/>
      <c r="Q121" s="27"/>
    </row>
    <row r="122" spans="1:17" ht="22.5" customHeight="1">
      <c r="A122" s="43"/>
      <c r="B122" s="7"/>
      <c r="C122" s="7">
        <v>3</v>
      </c>
      <c r="D122" s="7" t="s">
        <v>457</v>
      </c>
      <c r="E122" s="27"/>
      <c r="F122" s="27"/>
      <c r="G122" s="27"/>
      <c r="H122" s="27"/>
      <c r="I122" s="27"/>
      <c r="J122" s="27"/>
      <c r="K122" s="27" t="s">
        <v>455</v>
      </c>
      <c r="L122" s="27" t="s">
        <v>455</v>
      </c>
      <c r="M122" s="27" t="s">
        <v>54</v>
      </c>
      <c r="N122" s="27">
        <v>6.5</v>
      </c>
      <c r="O122" s="27"/>
      <c r="P122" s="27"/>
      <c r="Q122" s="27"/>
    </row>
    <row r="123" spans="1:17" ht="22.5" customHeight="1">
      <c r="A123" s="43"/>
      <c r="B123" s="7"/>
      <c r="C123" s="7">
        <v>4</v>
      </c>
      <c r="D123" s="44" t="s">
        <v>458</v>
      </c>
      <c r="E123" s="27"/>
      <c r="F123" s="27"/>
      <c r="G123" s="27"/>
      <c r="H123" s="27"/>
      <c r="I123" s="27"/>
      <c r="J123" s="27"/>
      <c r="K123" s="27" t="s">
        <v>455</v>
      </c>
      <c r="L123" s="27" t="s">
        <v>455</v>
      </c>
      <c r="M123" s="27" t="s">
        <v>54</v>
      </c>
      <c r="N123" s="49">
        <v>20</v>
      </c>
      <c r="O123" s="27"/>
      <c r="P123" s="27"/>
      <c r="Q123" s="27"/>
    </row>
    <row r="124" spans="1:17" ht="22.5" customHeight="1">
      <c r="A124" s="43"/>
      <c r="B124" s="7"/>
      <c r="C124" s="7"/>
      <c r="D124" s="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1:17" ht="22.5" customHeight="1">
      <c r="A125" s="43" t="s">
        <v>459</v>
      </c>
      <c r="B125" s="7"/>
      <c r="C125" s="7">
        <v>1</v>
      </c>
      <c r="D125" s="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1:17" ht="22.5" customHeight="1">
      <c r="A126" s="43"/>
      <c r="B126" s="7"/>
      <c r="C126" s="7">
        <v>2</v>
      </c>
      <c r="D126" s="44"/>
      <c r="E126" s="27"/>
      <c r="F126" s="27"/>
      <c r="G126" s="27"/>
      <c r="H126" s="27"/>
      <c r="I126" s="27"/>
      <c r="J126" s="27"/>
      <c r="K126" s="27"/>
      <c r="L126" s="27"/>
      <c r="M126" s="27"/>
      <c r="N126" s="49"/>
      <c r="O126" s="27"/>
      <c r="P126" s="27"/>
      <c r="Q126" s="27"/>
    </row>
    <row r="127" spans="1:17" ht="22.5" customHeight="1">
      <c r="A127" s="43"/>
      <c r="B127" s="7"/>
      <c r="C127" s="7" t="s">
        <v>460</v>
      </c>
      <c r="D127" s="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1:17" ht="28.5" customHeight="1">
      <c r="A128" s="43" t="s">
        <v>461</v>
      </c>
      <c r="B128" s="7"/>
      <c r="C128" s="7"/>
      <c r="D128" s="7" t="s">
        <v>462</v>
      </c>
      <c r="E128" s="45" t="s">
        <v>461</v>
      </c>
      <c r="F128" s="45"/>
      <c r="G128" s="45"/>
      <c r="H128" s="45" t="s">
        <v>463</v>
      </c>
      <c r="I128" s="45"/>
      <c r="J128" s="45"/>
      <c r="K128" s="45"/>
      <c r="L128" s="45" t="s">
        <v>464</v>
      </c>
      <c r="M128" s="7" t="s">
        <v>29</v>
      </c>
      <c r="N128" s="45">
        <v>475</v>
      </c>
      <c r="O128" s="45" t="s">
        <v>465</v>
      </c>
      <c r="P128" s="45" t="s">
        <v>374</v>
      </c>
      <c r="Q128" s="45"/>
    </row>
    <row r="129" spans="1:17" ht="28.5" customHeight="1">
      <c r="A129" s="43" t="s">
        <v>466</v>
      </c>
      <c r="B129" s="7"/>
      <c r="C129" s="7">
        <v>1</v>
      </c>
      <c r="D129" s="7" t="s">
        <v>467</v>
      </c>
      <c r="E129" s="45" t="s">
        <v>468</v>
      </c>
      <c r="F129" s="45"/>
      <c r="G129" s="45"/>
      <c r="H129" s="45" t="s">
        <v>469</v>
      </c>
      <c r="I129" s="45"/>
      <c r="J129" s="45"/>
      <c r="K129" s="45"/>
      <c r="L129" s="45" t="s">
        <v>464</v>
      </c>
      <c r="M129" s="7" t="s">
        <v>29</v>
      </c>
      <c r="N129" s="45">
        <v>50.1</v>
      </c>
      <c r="O129" s="45" t="s">
        <v>470</v>
      </c>
      <c r="P129" s="45" t="s">
        <v>374</v>
      </c>
      <c r="Q129" s="45"/>
    </row>
    <row r="130" spans="1:17" ht="28.5" customHeight="1">
      <c r="A130" s="43"/>
      <c r="B130" s="7"/>
      <c r="C130" s="7">
        <v>2</v>
      </c>
      <c r="D130" s="7" t="s">
        <v>471</v>
      </c>
      <c r="E130" s="45" t="s">
        <v>472</v>
      </c>
      <c r="F130" s="45"/>
      <c r="G130" s="45"/>
      <c r="H130" s="45" t="s">
        <v>841</v>
      </c>
      <c r="I130" s="45"/>
      <c r="J130" s="45"/>
      <c r="K130" s="45"/>
      <c r="L130" s="45" t="s">
        <v>464</v>
      </c>
      <c r="M130" s="7" t="s">
        <v>29</v>
      </c>
      <c r="N130" s="45">
        <v>22.72</v>
      </c>
      <c r="O130" s="45" t="s">
        <v>474</v>
      </c>
      <c r="P130" s="45" t="s">
        <v>374</v>
      </c>
      <c r="Q130" s="45"/>
    </row>
    <row r="131" spans="1:17" ht="35.25" customHeight="1">
      <c r="A131" s="43"/>
      <c r="B131" s="7"/>
      <c r="C131" s="7" t="s">
        <v>460</v>
      </c>
      <c r="D131" s="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1:17" ht="35.25" customHeight="1">
      <c r="A132" s="43" t="s">
        <v>475</v>
      </c>
      <c r="B132" s="7"/>
      <c r="C132" s="7"/>
      <c r="D132" s="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1:17" ht="30.75" customHeight="1">
      <c r="A133" s="43" t="s">
        <v>476</v>
      </c>
      <c r="B133" s="7"/>
      <c r="C133" s="7">
        <v>1</v>
      </c>
      <c r="D133" s="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1:17" ht="30.75" customHeight="1">
      <c r="A134" s="43"/>
      <c r="B134" s="7"/>
      <c r="C134" s="7">
        <v>2</v>
      </c>
      <c r="D134" s="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1:17" ht="22.5" customHeight="1">
      <c r="A135" s="43"/>
      <c r="B135" s="7"/>
      <c r="C135" s="7" t="s">
        <v>460</v>
      </c>
      <c r="D135" s="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1:17" ht="22.5" customHeight="1">
      <c r="A136" s="31" t="s">
        <v>303</v>
      </c>
      <c r="B136" s="38"/>
      <c r="C136" s="7">
        <f>C93+C113+C118+C123+C129+C130</f>
        <v>116</v>
      </c>
      <c r="D136" s="7"/>
      <c r="E136" s="27"/>
      <c r="F136" s="27"/>
      <c r="G136" s="27"/>
      <c r="H136" s="27"/>
      <c r="I136" s="27"/>
      <c r="J136" s="27"/>
      <c r="K136" s="27"/>
      <c r="L136" s="27"/>
      <c r="M136" s="27"/>
      <c r="N136" s="27">
        <f>N128+N129+N130+N123+N122+N121+N120+N118+N113+N93</f>
        <v>6682.57</v>
      </c>
      <c r="O136" s="27"/>
      <c r="P136" s="27"/>
      <c r="Q136" s="27"/>
    </row>
    <row r="137" spans="1:16" ht="23.25" customHeight="1" hidden="1">
      <c r="A137" s="37" t="s">
        <v>303</v>
      </c>
      <c r="B137" s="37"/>
      <c r="C137" s="37"/>
      <c r="D137" s="46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</row>
    <row r="138" spans="1:16" ht="39" customHeight="1">
      <c r="A138" s="47" t="s">
        <v>477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</row>
    <row r="139" ht="14.25"/>
  </sheetData>
  <sheetProtection/>
  <mergeCells count="12">
    <mergeCell ref="A1:P1"/>
    <mergeCell ref="A2:Q2"/>
    <mergeCell ref="A138:P138"/>
    <mergeCell ref="A4:A93"/>
    <mergeCell ref="A94:A113"/>
    <mergeCell ref="A114:A115"/>
    <mergeCell ref="A116:A117"/>
    <mergeCell ref="A118:A119"/>
    <mergeCell ref="A120:A124"/>
    <mergeCell ref="A125:A127"/>
    <mergeCell ref="A129:A131"/>
    <mergeCell ref="A133:A135"/>
  </mergeCells>
  <printOptions/>
  <pageMargins left="0.75" right="0.75" top="1" bottom="1" header="0.5" footer="0.5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2"/>
  <sheetViews>
    <sheetView tabSelected="1" workbookViewId="0" topLeftCell="A62">
      <selection activeCell="N73" sqref="N73:N74"/>
    </sheetView>
  </sheetViews>
  <sheetFormatPr defaultColWidth="9.00390625" defaultRowHeight="39" customHeight="1"/>
  <cols>
    <col min="1" max="1" width="10.25390625" style="0" bestFit="1" customWidth="1"/>
    <col min="2" max="2" width="6.375" style="0" bestFit="1" customWidth="1"/>
    <col min="3" max="3" width="7.375" style="0" bestFit="1" customWidth="1"/>
    <col min="4" max="4" width="23.625" style="0" customWidth="1"/>
    <col min="5" max="5" width="7.125" style="0" bestFit="1" customWidth="1"/>
    <col min="6" max="7" width="16.00390625" style="0" bestFit="1" customWidth="1"/>
    <col min="8" max="8" width="21.25390625" style="0" customWidth="1"/>
    <col min="9" max="9" width="8.00390625" style="0" customWidth="1"/>
    <col min="10" max="10" width="6.125" style="0" bestFit="1" customWidth="1"/>
    <col min="11" max="11" width="6.25390625" style="0" bestFit="1" customWidth="1"/>
    <col min="12" max="13" width="6.50390625" style="0" bestFit="1" customWidth="1"/>
    <col min="14" max="14" width="11.375" style="0" customWidth="1"/>
    <col min="15" max="15" width="5.875" style="0" bestFit="1" customWidth="1"/>
    <col min="16" max="16" width="7.50390625" style="0" bestFit="1" customWidth="1"/>
    <col min="17" max="17" width="9.00390625" style="1" customWidth="1"/>
  </cols>
  <sheetData>
    <row r="1" spans="1:16" ht="39" customHeight="1">
      <c r="A1" s="2" t="s">
        <v>842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57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30" t="s">
        <v>15</v>
      </c>
      <c r="O3" s="4" t="s">
        <v>16</v>
      </c>
      <c r="P3" s="31" t="s">
        <v>17</v>
      </c>
      <c r="Q3" s="4" t="s">
        <v>18</v>
      </c>
    </row>
    <row r="4" spans="1:18" ht="22.5" customHeight="1">
      <c r="A4" s="6" t="s">
        <v>19</v>
      </c>
      <c r="B4" s="7" t="s">
        <v>35</v>
      </c>
      <c r="C4" s="7">
        <v>1</v>
      </c>
      <c r="D4" s="8" t="s">
        <v>843</v>
      </c>
      <c r="E4" s="7" t="s">
        <v>844</v>
      </c>
      <c r="F4" s="7">
        <v>2020.01</v>
      </c>
      <c r="G4" s="7">
        <v>2020.12</v>
      </c>
      <c r="H4" s="7" t="s">
        <v>845</v>
      </c>
      <c r="I4" s="7" t="s">
        <v>52</v>
      </c>
      <c r="J4" s="7" t="s">
        <v>482</v>
      </c>
      <c r="K4" s="7" t="s">
        <v>43</v>
      </c>
      <c r="L4" s="7" t="s">
        <v>44</v>
      </c>
      <c r="M4" s="7" t="s">
        <v>54</v>
      </c>
      <c r="N4" s="7">
        <v>20</v>
      </c>
      <c r="O4" s="7" t="s">
        <v>55</v>
      </c>
      <c r="P4" s="32" t="s">
        <v>846</v>
      </c>
      <c r="Q4" s="33"/>
      <c r="R4" s="40"/>
    </row>
    <row r="5" spans="1:18" ht="22.5" customHeight="1">
      <c r="A5" s="6"/>
      <c r="B5" s="7" t="s">
        <v>35</v>
      </c>
      <c r="C5" s="7">
        <v>2</v>
      </c>
      <c r="D5" s="8" t="s">
        <v>484</v>
      </c>
      <c r="E5" s="7" t="s">
        <v>22</v>
      </c>
      <c r="F5" s="7">
        <v>2020.01</v>
      </c>
      <c r="G5" s="7">
        <v>2020.06</v>
      </c>
      <c r="H5" s="7" t="s">
        <v>847</v>
      </c>
      <c r="I5" s="7" t="s">
        <v>52</v>
      </c>
      <c r="J5" s="7" t="s">
        <v>42</v>
      </c>
      <c r="K5" s="7" t="s">
        <v>43</v>
      </c>
      <c r="L5" s="7" t="s">
        <v>44</v>
      </c>
      <c r="M5" s="7" t="s">
        <v>502</v>
      </c>
      <c r="N5" s="7">
        <v>60</v>
      </c>
      <c r="O5" s="7" t="s">
        <v>848</v>
      </c>
      <c r="P5" s="32" t="s">
        <v>849</v>
      </c>
      <c r="Q5" s="33"/>
      <c r="R5" s="40"/>
    </row>
    <row r="6" spans="1:18" ht="22.5" customHeight="1">
      <c r="A6" s="6"/>
      <c r="B6" s="7" t="s">
        <v>35</v>
      </c>
      <c r="C6" s="7">
        <v>3</v>
      </c>
      <c r="D6" s="7" t="s">
        <v>850</v>
      </c>
      <c r="E6" s="7" t="s">
        <v>37</v>
      </c>
      <c r="F6" s="7">
        <v>2020.01</v>
      </c>
      <c r="G6" s="7">
        <v>2020.12</v>
      </c>
      <c r="H6" s="7" t="s">
        <v>582</v>
      </c>
      <c r="I6" s="7" t="s">
        <v>26</v>
      </c>
      <c r="J6" s="7" t="s">
        <v>507</v>
      </c>
      <c r="K6" s="7" t="s">
        <v>43</v>
      </c>
      <c r="L6" s="7" t="s">
        <v>44</v>
      </c>
      <c r="M6" s="7" t="s">
        <v>54</v>
      </c>
      <c r="N6" s="7">
        <v>60</v>
      </c>
      <c r="O6" s="7" t="s">
        <v>46</v>
      </c>
      <c r="P6" s="32" t="s">
        <v>851</v>
      </c>
      <c r="Q6" s="33"/>
      <c r="R6" s="40"/>
    </row>
    <row r="7" spans="1:18" ht="22.5" customHeight="1">
      <c r="A7" s="6"/>
      <c r="B7" s="7" t="s">
        <v>35</v>
      </c>
      <c r="C7" s="7">
        <v>4</v>
      </c>
      <c r="D7" s="7" t="s">
        <v>852</v>
      </c>
      <c r="E7" s="7" t="s">
        <v>22</v>
      </c>
      <c r="F7" s="7">
        <v>2020.01</v>
      </c>
      <c r="G7" s="7">
        <v>2020.12</v>
      </c>
      <c r="H7" s="7" t="s">
        <v>509</v>
      </c>
      <c r="I7" s="7" t="s">
        <v>510</v>
      </c>
      <c r="J7" s="7" t="s">
        <v>507</v>
      </c>
      <c r="K7" s="7" t="s">
        <v>43</v>
      </c>
      <c r="L7" s="7" t="s">
        <v>44</v>
      </c>
      <c r="M7" s="7" t="s">
        <v>54</v>
      </c>
      <c r="N7" s="7">
        <v>20</v>
      </c>
      <c r="O7" s="7" t="s">
        <v>46</v>
      </c>
      <c r="P7" s="8" t="s">
        <v>853</v>
      </c>
      <c r="Q7" s="33"/>
      <c r="R7" s="40"/>
    </row>
    <row r="8" spans="1:18" ht="22.5" customHeight="1">
      <c r="A8" s="6"/>
      <c r="B8" s="7" t="s">
        <v>112</v>
      </c>
      <c r="C8" s="7">
        <v>5</v>
      </c>
      <c r="D8" s="9" t="s">
        <v>854</v>
      </c>
      <c r="E8" s="10" t="s">
        <v>96</v>
      </c>
      <c r="F8" s="7">
        <v>2020.6</v>
      </c>
      <c r="G8" s="7">
        <v>2020.12</v>
      </c>
      <c r="H8" s="7" t="s">
        <v>855</v>
      </c>
      <c r="I8" s="7" t="s">
        <v>26</v>
      </c>
      <c r="J8" s="7" t="s">
        <v>521</v>
      </c>
      <c r="K8" s="7" t="s">
        <v>522</v>
      </c>
      <c r="L8" s="7" t="s">
        <v>117</v>
      </c>
      <c r="M8" s="7" t="s">
        <v>118</v>
      </c>
      <c r="N8" s="7">
        <v>96</v>
      </c>
      <c r="O8" s="7" t="s">
        <v>856</v>
      </c>
      <c r="P8" s="33"/>
      <c r="Q8" s="33"/>
      <c r="R8" s="40"/>
    </row>
    <row r="9" spans="1:18" ht="22.5" customHeight="1">
      <c r="A9" s="6"/>
      <c r="B9" s="7" t="s">
        <v>112</v>
      </c>
      <c r="C9" s="7">
        <v>6</v>
      </c>
      <c r="D9" s="9" t="s">
        <v>857</v>
      </c>
      <c r="E9" s="10" t="s">
        <v>96</v>
      </c>
      <c r="F9" s="7">
        <v>2020.6</v>
      </c>
      <c r="G9" s="7">
        <v>2020.12</v>
      </c>
      <c r="H9" s="7" t="s">
        <v>858</v>
      </c>
      <c r="I9" s="7" t="s">
        <v>26</v>
      </c>
      <c r="J9" s="7" t="s">
        <v>859</v>
      </c>
      <c r="K9" s="7" t="s">
        <v>522</v>
      </c>
      <c r="L9" s="7" t="s">
        <v>117</v>
      </c>
      <c r="M9" s="7" t="s">
        <v>118</v>
      </c>
      <c r="N9" s="7">
        <v>20</v>
      </c>
      <c r="O9" s="7" t="s">
        <v>860</v>
      </c>
      <c r="P9" s="33"/>
      <c r="Q9" s="33"/>
      <c r="R9" s="40"/>
    </row>
    <row r="10" spans="1:18" ht="22.5" customHeight="1">
      <c r="A10" s="6"/>
      <c r="B10" s="7" t="s">
        <v>20</v>
      </c>
      <c r="C10" s="7">
        <v>7</v>
      </c>
      <c r="D10" s="7" t="s">
        <v>861</v>
      </c>
      <c r="E10" s="7" t="s">
        <v>22</v>
      </c>
      <c r="F10" s="11" t="s">
        <v>862</v>
      </c>
      <c r="G10" s="11" t="s">
        <v>671</v>
      </c>
      <c r="H10" s="7" t="s">
        <v>863</v>
      </c>
      <c r="I10" s="7" t="s">
        <v>26</v>
      </c>
      <c r="J10" s="7" t="s">
        <v>34</v>
      </c>
      <c r="K10" s="7" t="s">
        <v>34</v>
      </c>
      <c r="L10" s="7" t="s">
        <v>28</v>
      </c>
      <c r="M10" s="7" t="s">
        <v>29</v>
      </c>
      <c r="N10" s="7">
        <v>600</v>
      </c>
      <c r="O10" s="7" t="s">
        <v>864</v>
      </c>
      <c r="P10" s="7" t="s">
        <v>865</v>
      </c>
      <c r="Q10" s="7"/>
      <c r="R10" s="40"/>
    </row>
    <row r="11" spans="1:18" ht="22.5" customHeight="1">
      <c r="A11" s="6"/>
      <c r="B11" s="7" t="s">
        <v>20</v>
      </c>
      <c r="C11" s="7">
        <v>8</v>
      </c>
      <c r="D11" s="7" t="s">
        <v>866</v>
      </c>
      <c r="E11" s="7" t="s">
        <v>867</v>
      </c>
      <c r="F11" s="11" t="s">
        <v>658</v>
      </c>
      <c r="G11" s="11" t="s">
        <v>659</v>
      </c>
      <c r="H11" s="7" t="s">
        <v>868</v>
      </c>
      <c r="I11" s="7" t="s">
        <v>26</v>
      </c>
      <c r="J11" s="7" t="s">
        <v>27</v>
      </c>
      <c r="K11" s="7" t="s">
        <v>27</v>
      </c>
      <c r="L11" s="7" t="s">
        <v>28</v>
      </c>
      <c r="M11" s="7" t="s">
        <v>29</v>
      </c>
      <c r="N11" s="7">
        <v>100</v>
      </c>
      <c r="O11" s="7" t="s">
        <v>869</v>
      </c>
      <c r="P11" s="7" t="s">
        <v>668</v>
      </c>
      <c r="Q11" s="7"/>
      <c r="R11" s="40"/>
    </row>
    <row r="12" spans="1:18" ht="22.5" customHeight="1">
      <c r="A12" s="6"/>
      <c r="B12" s="7" t="s">
        <v>156</v>
      </c>
      <c r="C12" s="7">
        <v>9</v>
      </c>
      <c r="D12" s="8" t="s">
        <v>185</v>
      </c>
      <c r="E12" s="8" t="s">
        <v>158</v>
      </c>
      <c r="F12" s="8">
        <v>2020.1</v>
      </c>
      <c r="G12" s="8">
        <v>2020.12</v>
      </c>
      <c r="H12" s="8" t="s">
        <v>870</v>
      </c>
      <c r="I12" s="8" t="s">
        <v>26</v>
      </c>
      <c r="J12" s="8" t="s">
        <v>160</v>
      </c>
      <c r="K12" s="8" t="s">
        <v>161</v>
      </c>
      <c r="L12" s="8" t="s">
        <v>162</v>
      </c>
      <c r="M12" s="8" t="s">
        <v>163</v>
      </c>
      <c r="N12" s="8">
        <v>80</v>
      </c>
      <c r="O12" s="8" t="s">
        <v>554</v>
      </c>
      <c r="P12" s="8"/>
      <c r="Q12" s="8"/>
      <c r="R12" s="40"/>
    </row>
    <row r="13" spans="1:18" ht="22.5" customHeight="1">
      <c r="A13" s="6"/>
      <c r="B13" s="7" t="s">
        <v>156</v>
      </c>
      <c r="C13" s="7">
        <v>10</v>
      </c>
      <c r="D13" s="8" t="s">
        <v>871</v>
      </c>
      <c r="E13" s="8" t="s">
        <v>22</v>
      </c>
      <c r="F13" s="8">
        <v>2020.1</v>
      </c>
      <c r="G13" s="8">
        <v>2020.12</v>
      </c>
      <c r="H13" s="8" t="s">
        <v>872</v>
      </c>
      <c r="I13" s="8" t="s">
        <v>26</v>
      </c>
      <c r="J13" s="8" t="s">
        <v>160</v>
      </c>
      <c r="K13" s="8" t="s">
        <v>161</v>
      </c>
      <c r="L13" s="8" t="s">
        <v>162</v>
      </c>
      <c r="M13" s="8" t="s">
        <v>163</v>
      </c>
      <c r="N13" s="8">
        <v>90</v>
      </c>
      <c r="O13" s="8" t="s">
        <v>554</v>
      </c>
      <c r="P13" s="8"/>
      <c r="Q13" s="8"/>
      <c r="R13" s="40"/>
    </row>
    <row r="14" spans="1:18" ht="22.5" customHeight="1">
      <c r="A14" s="6"/>
      <c r="B14" s="7" t="s">
        <v>156</v>
      </c>
      <c r="C14" s="7">
        <v>11</v>
      </c>
      <c r="D14" s="8" t="s">
        <v>873</v>
      </c>
      <c r="E14" s="8" t="s">
        <v>158</v>
      </c>
      <c r="F14" s="8">
        <v>2020.1</v>
      </c>
      <c r="G14" s="8">
        <v>2020.12</v>
      </c>
      <c r="H14" s="8" t="s">
        <v>874</v>
      </c>
      <c r="I14" s="8" t="s">
        <v>26</v>
      </c>
      <c r="J14" s="8" t="s">
        <v>559</v>
      </c>
      <c r="K14" s="8" t="s">
        <v>560</v>
      </c>
      <c r="L14" s="8" t="s">
        <v>162</v>
      </c>
      <c r="M14" s="8" t="s">
        <v>163</v>
      </c>
      <c r="N14" s="8">
        <v>85</v>
      </c>
      <c r="O14" s="8" t="s">
        <v>554</v>
      </c>
      <c r="P14" s="8"/>
      <c r="Q14" s="8"/>
      <c r="R14" s="40"/>
    </row>
    <row r="15" spans="1:18" ht="22.5" customHeight="1">
      <c r="A15" s="6"/>
      <c r="B15" s="7" t="s">
        <v>156</v>
      </c>
      <c r="C15" s="7">
        <v>12</v>
      </c>
      <c r="D15" s="8" t="s">
        <v>556</v>
      </c>
      <c r="E15" s="8" t="s">
        <v>158</v>
      </c>
      <c r="F15" s="8">
        <v>2020.1</v>
      </c>
      <c r="G15" s="8">
        <v>2020.12</v>
      </c>
      <c r="H15" s="8" t="s">
        <v>875</v>
      </c>
      <c r="I15" s="8" t="s">
        <v>26</v>
      </c>
      <c r="J15" s="8" t="s">
        <v>559</v>
      </c>
      <c r="K15" s="8" t="s">
        <v>560</v>
      </c>
      <c r="L15" s="8" t="s">
        <v>162</v>
      </c>
      <c r="M15" s="8" t="s">
        <v>163</v>
      </c>
      <c r="N15" s="8">
        <v>75</v>
      </c>
      <c r="O15" s="8" t="s">
        <v>554</v>
      </c>
      <c r="P15" s="8"/>
      <c r="Q15" s="8"/>
      <c r="R15" s="40"/>
    </row>
    <row r="16" spans="1:18" ht="22.5" customHeight="1">
      <c r="A16" s="6"/>
      <c r="B16" s="7" t="s">
        <v>171</v>
      </c>
      <c r="C16" s="7">
        <v>13</v>
      </c>
      <c r="D16" s="12" t="s">
        <v>876</v>
      </c>
      <c r="E16" s="12" t="s">
        <v>81</v>
      </c>
      <c r="F16" s="13">
        <v>2020.1</v>
      </c>
      <c r="G16" s="13">
        <v>2020.12</v>
      </c>
      <c r="H16" s="12" t="s">
        <v>877</v>
      </c>
      <c r="I16" s="12" t="s">
        <v>26</v>
      </c>
      <c r="J16" s="12" t="s">
        <v>174</v>
      </c>
      <c r="K16" s="12" t="s">
        <v>566</v>
      </c>
      <c r="L16" s="12" t="s">
        <v>175</v>
      </c>
      <c r="M16" s="12" t="s">
        <v>54</v>
      </c>
      <c r="N16" s="13">
        <v>67</v>
      </c>
      <c r="O16" s="12" t="s">
        <v>101</v>
      </c>
      <c r="P16" s="12" t="s">
        <v>101</v>
      </c>
      <c r="Q16" s="12" t="s">
        <v>176</v>
      </c>
      <c r="R16" s="40"/>
    </row>
    <row r="17" spans="1:18" ht="22.5" customHeight="1">
      <c r="A17" s="6"/>
      <c r="B17" s="7" t="s">
        <v>171</v>
      </c>
      <c r="C17" s="7">
        <v>14</v>
      </c>
      <c r="D17" s="14" t="s">
        <v>878</v>
      </c>
      <c r="E17" s="14" t="s">
        <v>81</v>
      </c>
      <c r="F17" s="13">
        <v>2020.1</v>
      </c>
      <c r="G17" s="13">
        <v>2020.12</v>
      </c>
      <c r="H17" s="14" t="s">
        <v>879</v>
      </c>
      <c r="I17" s="14" t="s">
        <v>98</v>
      </c>
      <c r="J17" s="14" t="s">
        <v>378</v>
      </c>
      <c r="K17" s="14" t="s">
        <v>378</v>
      </c>
      <c r="L17" s="14" t="s">
        <v>379</v>
      </c>
      <c r="M17" s="12" t="s">
        <v>54</v>
      </c>
      <c r="N17" s="13">
        <v>90</v>
      </c>
      <c r="O17" s="12" t="s">
        <v>373</v>
      </c>
      <c r="P17" s="14" t="s">
        <v>810</v>
      </c>
      <c r="Q17" s="14" t="s">
        <v>880</v>
      </c>
      <c r="R17" s="40"/>
    </row>
    <row r="18" spans="1:18" ht="22.5" customHeight="1">
      <c r="A18" s="6"/>
      <c r="B18" s="7" t="s">
        <v>94</v>
      </c>
      <c r="C18" s="7">
        <v>15</v>
      </c>
      <c r="D18" s="8" t="s">
        <v>881</v>
      </c>
      <c r="E18" s="15" t="s">
        <v>96</v>
      </c>
      <c r="F18" s="7">
        <v>2020</v>
      </c>
      <c r="G18" s="7">
        <v>2020</v>
      </c>
      <c r="H18" s="7" t="s">
        <v>882</v>
      </c>
      <c r="I18" s="7" t="s">
        <v>52</v>
      </c>
      <c r="J18" s="7" t="s">
        <v>99</v>
      </c>
      <c r="K18" s="7" t="s">
        <v>99</v>
      </c>
      <c r="L18" s="7" t="s">
        <v>100</v>
      </c>
      <c r="M18" s="7" t="s">
        <v>76</v>
      </c>
      <c r="N18" s="7">
        <v>160</v>
      </c>
      <c r="O18" s="7" t="s">
        <v>101</v>
      </c>
      <c r="P18" s="28" t="s">
        <v>102</v>
      </c>
      <c r="Q18" s="28"/>
      <c r="R18" s="40"/>
    </row>
    <row r="19" spans="1:18" ht="22.5" customHeight="1">
      <c r="A19" s="6"/>
      <c r="B19" s="7" t="s">
        <v>94</v>
      </c>
      <c r="C19" s="7">
        <v>16</v>
      </c>
      <c r="D19" s="9" t="s">
        <v>883</v>
      </c>
      <c r="E19" s="15" t="s">
        <v>96</v>
      </c>
      <c r="F19" s="7">
        <v>2020</v>
      </c>
      <c r="G19" s="7">
        <v>2020</v>
      </c>
      <c r="H19" s="7" t="s">
        <v>884</v>
      </c>
      <c r="I19" s="7" t="s">
        <v>52</v>
      </c>
      <c r="J19" s="7" t="s">
        <v>99</v>
      </c>
      <c r="K19" s="7" t="s">
        <v>99</v>
      </c>
      <c r="L19" s="7" t="s">
        <v>100</v>
      </c>
      <c r="M19" s="7" t="s">
        <v>76</v>
      </c>
      <c r="N19" s="7">
        <v>240</v>
      </c>
      <c r="O19" s="7" t="s">
        <v>101</v>
      </c>
      <c r="P19" s="28" t="s">
        <v>102</v>
      </c>
      <c r="Q19" s="28"/>
      <c r="R19" s="40"/>
    </row>
    <row r="20" spans="1:18" ht="22.5" customHeight="1">
      <c r="A20" s="6"/>
      <c r="B20" s="7" t="s">
        <v>94</v>
      </c>
      <c r="C20" s="7">
        <v>17</v>
      </c>
      <c r="D20" s="9" t="s">
        <v>885</v>
      </c>
      <c r="E20" s="15" t="s">
        <v>96</v>
      </c>
      <c r="F20" s="7">
        <v>2020</v>
      </c>
      <c r="G20" s="7">
        <v>20</v>
      </c>
      <c r="H20" s="16" t="s">
        <v>886</v>
      </c>
      <c r="I20" s="7" t="s">
        <v>26</v>
      </c>
      <c r="J20" s="7" t="s">
        <v>110</v>
      </c>
      <c r="K20" s="7" t="s">
        <v>110</v>
      </c>
      <c r="L20" s="7" t="s">
        <v>100</v>
      </c>
      <c r="M20" s="7" t="s">
        <v>76</v>
      </c>
      <c r="N20" s="7">
        <v>15</v>
      </c>
      <c r="O20" s="7" t="s">
        <v>101</v>
      </c>
      <c r="P20" s="28" t="s">
        <v>102</v>
      </c>
      <c r="Q20" s="28"/>
      <c r="R20" s="40"/>
    </row>
    <row r="21" spans="1:18" ht="22.5" customHeight="1">
      <c r="A21" s="6"/>
      <c r="B21" s="7" t="s">
        <v>407</v>
      </c>
      <c r="C21" s="7">
        <v>18</v>
      </c>
      <c r="D21" s="17" t="s">
        <v>887</v>
      </c>
      <c r="E21" s="17" t="s">
        <v>621</v>
      </c>
      <c r="F21" s="18">
        <v>43891</v>
      </c>
      <c r="G21" s="19" t="s">
        <v>888</v>
      </c>
      <c r="H21" s="17" t="s">
        <v>889</v>
      </c>
      <c r="I21" s="17" t="s">
        <v>26</v>
      </c>
      <c r="J21" s="17" t="s">
        <v>618</v>
      </c>
      <c r="K21" s="17" t="s">
        <v>43</v>
      </c>
      <c r="L21" s="17" t="s">
        <v>607</v>
      </c>
      <c r="M21" s="17" t="s">
        <v>412</v>
      </c>
      <c r="N21" s="34">
        <v>45</v>
      </c>
      <c r="O21" s="17" t="s">
        <v>623</v>
      </c>
      <c r="P21" s="17" t="s">
        <v>422</v>
      </c>
      <c r="Q21" s="41"/>
      <c r="R21" s="40"/>
    </row>
    <row r="22" spans="1:18" ht="22.5" customHeight="1">
      <c r="A22" s="6"/>
      <c r="B22" s="7" t="s">
        <v>407</v>
      </c>
      <c r="C22" s="7">
        <v>19</v>
      </c>
      <c r="D22" s="17" t="s">
        <v>890</v>
      </c>
      <c r="E22" s="17" t="s">
        <v>58</v>
      </c>
      <c r="F22" s="18">
        <v>43891</v>
      </c>
      <c r="G22" s="19" t="s">
        <v>888</v>
      </c>
      <c r="H22" s="17" t="s">
        <v>891</v>
      </c>
      <c r="I22" s="17" t="s">
        <v>26</v>
      </c>
      <c r="J22" s="17" t="s">
        <v>618</v>
      </c>
      <c r="K22" s="17" t="s">
        <v>43</v>
      </c>
      <c r="L22" s="17" t="s">
        <v>607</v>
      </c>
      <c r="M22" s="17" t="s">
        <v>412</v>
      </c>
      <c r="N22" s="34">
        <v>45</v>
      </c>
      <c r="O22" s="17" t="s">
        <v>892</v>
      </c>
      <c r="P22" s="17" t="s">
        <v>422</v>
      </c>
      <c r="Q22" s="34"/>
      <c r="R22" s="40"/>
    </row>
    <row r="23" spans="1:18" ht="22.5" customHeight="1">
      <c r="A23" s="6"/>
      <c r="B23" s="7" t="s">
        <v>407</v>
      </c>
      <c r="C23" s="7">
        <v>20</v>
      </c>
      <c r="D23" s="17" t="s">
        <v>893</v>
      </c>
      <c r="E23" s="17" t="s">
        <v>894</v>
      </c>
      <c r="F23" s="18">
        <v>43831</v>
      </c>
      <c r="G23" s="19" t="s">
        <v>888</v>
      </c>
      <c r="H23" s="17" t="s">
        <v>895</v>
      </c>
      <c r="I23" s="17" t="s">
        <v>26</v>
      </c>
      <c r="J23" s="17" t="s">
        <v>626</v>
      </c>
      <c r="K23" s="17" t="s">
        <v>43</v>
      </c>
      <c r="L23" s="17" t="s">
        <v>607</v>
      </c>
      <c r="M23" s="17" t="s">
        <v>412</v>
      </c>
      <c r="N23" s="34">
        <v>20</v>
      </c>
      <c r="O23" s="17" t="s">
        <v>655</v>
      </c>
      <c r="P23" s="17" t="s">
        <v>422</v>
      </c>
      <c r="Q23" s="34"/>
      <c r="R23" s="40"/>
    </row>
    <row r="24" spans="1:18" ht="22.5" customHeight="1">
      <c r="A24" s="6"/>
      <c r="B24" s="7" t="s">
        <v>407</v>
      </c>
      <c r="C24" s="7">
        <v>21</v>
      </c>
      <c r="D24" s="17" t="s">
        <v>896</v>
      </c>
      <c r="E24" s="17" t="s">
        <v>897</v>
      </c>
      <c r="F24" s="18">
        <v>43831</v>
      </c>
      <c r="G24" s="19" t="s">
        <v>888</v>
      </c>
      <c r="H24" s="17" t="s">
        <v>898</v>
      </c>
      <c r="I24" s="17" t="s">
        <v>52</v>
      </c>
      <c r="J24" s="17" t="s">
        <v>626</v>
      </c>
      <c r="K24" s="17" t="s">
        <v>43</v>
      </c>
      <c r="L24" s="17" t="s">
        <v>607</v>
      </c>
      <c r="M24" s="17" t="s">
        <v>412</v>
      </c>
      <c r="N24" s="34">
        <v>10</v>
      </c>
      <c r="O24" s="17" t="s">
        <v>655</v>
      </c>
      <c r="P24" s="17" t="s">
        <v>422</v>
      </c>
      <c r="Q24" s="34"/>
      <c r="R24" s="40"/>
    </row>
    <row r="25" spans="1:18" ht="22.5" customHeight="1">
      <c r="A25" s="6"/>
      <c r="B25" s="7" t="s">
        <v>407</v>
      </c>
      <c r="C25" s="7">
        <v>22</v>
      </c>
      <c r="D25" s="20" t="s">
        <v>899</v>
      </c>
      <c r="E25" s="17" t="s">
        <v>58</v>
      </c>
      <c r="F25" s="18">
        <v>43831</v>
      </c>
      <c r="G25" s="19" t="s">
        <v>888</v>
      </c>
      <c r="H25" s="17" t="s">
        <v>891</v>
      </c>
      <c r="I25" s="17" t="s">
        <v>26</v>
      </c>
      <c r="J25" s="17" t="s">
        <v>606</v>
      </c>
      <c r="K25" s="17" t="s">
        <v>43</v>
      </c>
      <c r="L25" s="17" t="s">
        <v>607</v>
      </c>
      <c r="M25" s="17" t="s">
        <v>412</v>
      </c>
      <c r="N25" s="34">
        <v>50</v>
      </c>
      <c r="O25" s="17" t="s">
        <v>611</v>
      </c>
      <c r="P25" s="17" t="s">
        <v>422</v>
      </c>
      <c r="Q25" s="41"/>
      <c r="R25" s="40"/>
    </row>
    <row r="26" spans="1:18" ht="22.5" customHeight="1">
      <c r="A26" s="6"/>
      <c r="B26" s="7" t="s">
        <v>415</v>
      </c>
      <c r="C26" s="7">
        <v>23</v>
      </c>
      <c r="D26" s="8" t="s">
        <v>900</v>
      </c>
      <c r="E26" s="8" t="s">
        <v>158</v>
      </c>
      <c r="F26" s="21">
        <v>43831</v>
      </c>
      <c r="G26" s="21">
        <v>44166</v>
      </c>
      <c r="H26" s="8" t="s">
        <v>582</v>
      </c>
      <c r="I26" s="8" t="s">
        <v>26</v>
      </c>
      <c r="J26" s="8" t="s">
        <v>654</v>
      </c>
      <c r="K26" s="8" t="s">
        <v>43</v>
      </c>
      <c r="L26" s="8" t="s">
        <v>420</v>
      </c>
      <c r="M26" s="8" t="s">
        <v>29</v>
      </c>
      <c r="N26" s="8">
        <v>80</v>
      </c>
      <c r="O26" s="8" t="s">
        <v>655</v>
      </c>
      <c r="P26" s="8" t="s">
        <v>422</v>
      </c>
      <c r="Q26" s="8"/>
      <c r="R26" s="40"/>
    </row>
    <row r="27" spans="1:18" ht="22.5" customHeight="1">
      <c r="A27" s="6"/>
      <c r="B27" s="7" t="s">
        <v>415</v>
      </c>
      <c r="C27" s="7">
        <v>24</v>
      </c>
      <c r="D27" s="9" t="s">
        <v>104</v>
      </c>
      <c r="E27" s="8" t="s">
        <v>22</v>
      </c>
      <c r="F27" s="22">
        <v>43831</v>
      </c>
      <c r="G27" s="21">
        <v>44167</v>
      </c>
      <c r="H27" s="9"/>
      <c r="I27" s="8" t="s">
        <v>297</v>
      </c>
      <c r="J27" s="8" t="s">
        <v>654</v>
      </c>
      <c r="K27" s="8" t="s">
        <v>43</v>
      </c>
      <c r="L27" s="8" t="s">
        <v>420</v>
      </c>
      <c r="M27" s="8" t="s">
        <v>29</v>
      </c>
      <c r="N27" s="9">
        <v>25</v>
      </c>
      <c r="O27" s="8" t="s">
        <v>655</v>
      </c>
      <c r="P27" s="8" t="s">
        <v>422</v>
      </c>
      <c r="Q27" s="33"/>
      <c r="R27" s="40"/>
    </row>
    <row r="28" spans="1:17" ht="22.5" customHeight="1">
      <c r="A28" s="6"/>
      <c r="B28" s="7" t="s">
        <v>149</v>
      </c>
      <c r="C28" s="7">
        <v>25</v>
      </c>
      <c r="D28" s="8" t="s">
        <v>901</v>
      </c>
      <c r="E28" s="7" t="s">
        <v>85</v>
      </c>
      <c r="F28" s="23">
        <v>43891</v>
      </c>
      <c r="G28" s="23">
        <v>44166</v>
      </c>
      <c r="H28" s="7" t="s">
        <v>902</v>
      </c>
      <c r="I28" s="7" t="s">
        <v>26</v>
      </c>
      <c r="J28" s="7" t="s">
        <v>540</v>
      </c>
      <c r="K28" s="7" t="s">
        <v>540</v>
      </c>
      <c r="L28" s="7" t="s">
        <v>153</v>
      </c>
      <c r="M28" s="7" t="s">
        <v>29</v>
      </c>
      <c r="N28" s="7">
        <v>130</v>
      </c>
      <c r="O28" s="7" t="s">
        <v>903</v>
      </c>
      <c r="P28" s="7"/>
      <c r="Q28" s="7"/>
    </row>
    <row r="29" spans="1:17" ht="22.5" customHeight="1">
      <c r="A29" s="6"/>
      <c r="B29" s="7" t="s">
        <v>149</v>
      </c>
      <c r="C29" s="7">
        <v>26</v>
      </c>
      <c r="D29" s="8" t="s">
        <v>904</v>
      </c>
      <c r="E29" s="7" t="s">
        <v>158</v>
      </c>
      <c r="F29" s="23">
        <v>43831</v>
      </c>
      <c r="G29" s="23">
        <v>43983</v>
      </c>
      <c r="H29" s="7" t="s">
        <v>905</v>
      </c>
      <c r="I29" s="7" t="s">
        <v>26</v>
      </c>
      <c r="J29" s="7" t="s">
        <v>549</v>
      </c>
      <c r="K29" s="7" t="s">
        <v>549</v>
      </c>
      <c r="L29" s="7" t="s">
        <v>153</v>
      </c>
      <c r="M29" s="7" t="s">
        <v>29</v>
      </c>
      <c r="N29" s="7">
        <v>50</v>
      </c>
      <c r="O29" s="7" t="s">
        <v>906</v>
      </c>
      <c r="P29" s="7" t="s">
        <v>907</v>
      </c>
      <c r="Q29" s="7"/>
    </row>
    <row r="30" spans="1:17" ht="22.5" customHeight="1">
      <c r="A30" s="6"/>
      <c r="B30" s="7" t="s">
        <v>316</v>
      </c>
      <c r="C30" s="7">
        <v>27</v>
      </c>
      <c r="D30" s="7" t="s">
        <v>908</v>
      </c>
      <c r="E30" s="7" t="s">
        <v>158</v>
      </c>
      <c r="F30" s="7">
        <v>2020</v>
      </c>
      <c r="G30" s="7">
        <v>2020</v>
      </c>
      <c r="H30" s="7" t="s">
        <v>909</v>
      </c>
      <c r="I30" s="7" t="s">
        <v>26</v>
      </c>
      <c r="J30" s="7" t="s">
        <v>910</v>
      </c>
      <c r="K30" s="7" t="s">
        <v>911</v>
      </c>
      <c r="L30" s="7" t="s">
        <v>634</v>
      </c>
      <c r="M30" s="7" t="s">
        <v>163</v>
      </c>
      <c r="N30" s="7">
        <v>20</v>
      </c>
      <c r="O30" s="7" t="s">
        <v>912</v>
      </c>
      <c r="P30" s="35"/>
      <c r="Q30" s="33"/>
    </row>
    <row r="31" spans="1:17" ht="22.5" customHeight="1">
      <c r="A31" s="6"/>
      <c r="B31" s="7" t="s">
        <v>189</v>
      </c>
      <c r="C31" s="7">
        <v>28</v>
      </c>
      <c r="D31" s="9" t="s">
        <v>913</v>
      </c>
      <c r="E31" s="7" t="s">
        <v>96</v>
      </c>
      <c r="F31" s="7" t="s">
        <v>914</v>
      </c>
      <c r="G31" s="7">
        <v>2020.12</v>
      </c>
      <c r="H31" s="7" t="s">
        <v>582</v>
      </c>
      <c r="I31" s="7" t="s">
        <v>26</v>
      </c>
      <c r="J31" s="7" t="s">
        <v>648</v>
      </c>
      <c r="K31" s="7" t="s">
        <v>43</v>
      </c>
      <c r="L31" s="7" t="s">
        <v>193</v>
      </c>
      <c r="M31" s="7" t="s">
        <v>194</v>
      </c>
      <c r="N31" s="7">
        <v>70</v>
      </c>
      <c r="O31" s="7" t="s">
        <v>915</v>
      </c>
      <c r="P31" s="33" t="s">
        <v>650</v>
      </c>
      <c r="Q31" s="33"/>
    </row>
    <row r="32" spans="1:17" ht="22.5" customHeight="1">
      <c r="A32" s="6"/>
      <c r="B32" s="7" t="s">
        <v>189</v>
      </c>
      <c r="C32" s="7">
        <v>29</v>
      </c>
      <c r="D32" s="9" t="s">
        <v>22</v>
      </c>
      <c r="E32" s="7" t="s">
        <v>96</v>
      </c>
      <c r="F32" s="7" t="s">
        <v>916</v>
      </c>
      <c r="G32" s="7">
        <v>2021.3</v>
      </c>
      <c r="H32" s="7" t="s">
        <v>917</v>
      </c>
      <c r="I32" s="7" t="s">
        <v>26</v>
      </c>
      <c r="J32" s="7" t="s">
        <v>198</v>
      </c>
      <c r="K32" s="7" t="s">
        <v>43</v>
      </c>
      <c r="L32" s="7" t="s">
        <v>193</v>
      </c>
      <c r="M32" s="7" t="s">
        <v>194</v>
      </c>
      <c r="N32" s="7">
        <v>90</v>
      </c>
      <c r="O32" s="7" t="s">
        <v>199</v>
      </c>
      <c r="P32" s="33" t="s">
        <v>650</v>
      </c>
      <c r="Q32" s="33"/>
    </row>
    <row r="33" spans="1:17" ht="22.5" customHeight="1">
      <c r="A33" s="6"/>
      <c r="B33" s="7" t="s">
        <v>67</v>
      </c>
      <c r="C33" s="7">
        <v>30</v>
      </c>
      <c r="D33" s="8" t="s">
        <v>918</v>
      </c>
      <c r="E33" s="8" t="s">
        <v>58</v>
      </c>
      <c r="F33" s="8" t="s">
        <v>532</v>
      </c>
      <c r="G33" s="8" t="s">
        <v>532</v>
      </c>
      <c r="H33" s="8" t="s">
        <v>919</v>
      </c>
      <c r="I33" s="8" t="s">
        <v>41</v>
      </c>
      <c r="J33" s="8" t="s">
        <v>88</v>
      </c>
      <c r="K33" s="8" t="s">
        <v>88</v>
      </c>
      <c r="L33" s="8" t="s">
        <v>75</v>
      </c>
      <c r="M33" s="8" t="s">
        <v>76</v>
      </c>
      <c r="N33" s="8">
        <v>127</v>
      </c>
      <c r="O33" s="7"/>
      <c r="P33" s="33"/>
      <c r="Q33" s="33"/>
    </row>
    <row r="34" spans="1:17" ht="22.5" customHeight="1">
      <c r="A34" s="6"/>
      <c r="B34" s="7" t="s">
        <v>67</v>
      </c>
      <c r="C34" s="7">
        <v>31</v>
      </c>
      <c r="D34" s="8" t="s">
        <v>920</v>
      </c>
      <c r="E34" s="8" t="s">
        <v>158</v>
      </c>
      <c r="F34" s="8" t="s">
        <v>532</v>
      </c>
      <c r="G34" s="8" t="s">
        <v>532</v>
      </c>
      <c r="H34" s="8" t="s">
        <v>921</v>
      </c>
      <c r="I34" s="8" t="s">
        <v>26</v>
      </c>
      <c r="J34" s="8" t="s">
        <v>922</v>
      </c>
      <c r="K34" s="8" t="s">
        <v>88</v>
      </c>
      <c r="L34" s="8" t="s">
        <v>75</v>
      </c>
      <c r="M34" s="8" t="s">
        <v>76</v>
      </c>
      <c r="N34" s="8">
        <v>73</v>
      </c>
      <c r="O34" s="7"/>
      <c r="P34" s="33"/>
      <c r="Q34" s="33"/>
    </row>
    <row r="35" spans="1:17" ht="22.5" customHeight="1">
      <c r="A35" s="6"/>
      <c r="B35" s="7" t="s">
        <v>67</v>
      </c>
      <c r="C35" s="7">
        <v>32</v>
      </c>
      <c r="D35" s="8" t="s">
        <v>923</v>
      </c>
      <c r="E35" s="8" t="s">
        <v>78</v>
      </c>
      <c r="F35" s="8" t="s">
        <v>71</v>
      </c>
      <c r="G35" s="8" t="s">
        <v>532</v>
      </c>
      <c r="H35" s="8" t="s">
        <v>924</v>
      </c>
      <c r="I35" s="8" t="s">
        <v>41</v>
      </c>
      <c r="J35" s="8" t="s">
        <v>925</v>
      </c>
      <c r="K35" s="8" t="s">
        <v>88</v>
      </c>
      <c r="L35" s="8" t="s">
        <v>75</v>
      </c>
      <c r="M35" s="8" t="s">
        <v>76</v>
      </c>
      <c r="N35" s="8">
        <v>85</v>
      </c>
      <c r="O35" s="7"/>
      <c r="P35" s="33"/>
      <c r="Q35" s="33"/>
    </row>
    <row r="36" spans="1:17" ht="22.5" customHeight="1">
      <c r="A36" s="6"/>
      <c r="B36" s="7" t="s">
        <v>235</v>
      </c>
      <c r="C36" s="7">
        <v>33</v>
      </c>
      <c r="D36" s="8" t="s">
        <v>926</v>
      </c>
      <c r="E36" s="8" t="s">
        <v>85</v>
      </c>
      <c r="F36" s="8" t="s">
        <v>927</v>
      </c>
      <c r="G36" s="8" t="s">
        <v>60</v>
      </c>
      <c r="H36" s="7" t="s">
        <v>928</v>
      </c>
      <c r="I36" s="8" t="s">
        <v>26</v>
      </c>
      <c r="J36" s="8" t="s">
        <v>239</v>
      </c>
      <c r="K36" s="8" t="s">
        <v>240</v>
      </c>
      <c r="L36" s="25" t="s">
        <v>241</v>
      </c>
      <c r="M36" s="25" t="s">
        <v>54</v>
      </c>
      <c r="N36" s="8">
        <v>18</v>
      </c>
      <c r="O36" s="7" t="s">
        <v>692</v>
      </c>
      <c r="P36" s="7" t="s">
        <v>929</v>
      </c>
      <c r="Q36" s="33"/>
    </row>
    <row r="37" spans="1:17" ht="22.5" customHeight="1">
      <c r="A37" s="6"/>
      <c r="B37" s="7" t="s">
        <v>235</v>
      </c>
      <c r="C37" s="7">
        <v>34</v>
      </c>
      <c r="D37" s="8" t="s">
        <v>930</v>
      </c>
      <c r="E37" s="8" t="s">
        <v>158</v>
      </c>
      <c r="F37" s="101" t="s">
        <v>730</v>
      </c>
      <c r="G37" s="101" t="s">
        <v>683</v>
      </c>
      <c r="H37" s="8" t="s">
        <v>931</v>
      </c>
      <c r="I37" s="8" t="s">
        <v>26</v>
      </c>
      <c r="J37" s="8" t="s">
        <v>239</v>
      </c>
      <c r="K37" s="8" t="s">
        <v>240</v>
      </c>
      <c r="L37" s="25" t="s">
        <v>241</v>
      </c>
      <c r="M37" s="25" t="s">
        <v>54</v>
      </c>
      <c r="N37" s="8">
        <v>30</v>
      </c>
      <c r="O37" s="25" t="s">
        <v>932</v>
      </c>
      <c r="P37" s="8" t="s">
        <v>933</v>
      </c>
      <c r="Q37" s="33"/>
    </row>
    <row r="38" spans="1:17" ht="22.5" customHeight="1">
      <c r="A38" s="6"/>
      <c r="B38" s="7" t="s">
        <v>235</v>
      </c>
      <c r="C38" s="7">
        <v>35</v>
      </c>
      <c r="D38" s="8" t="s">
        <v>934</v>
      </c>
      <c r="E38" s="8" t="s">
        <v>158</v>
      </c>
      <c r="F38" s="101" t="s">
        <v>935</v>
      </c>
      <c r="G38" s="101" t="s">
        <v>683</v>
      </c>
      <c r="H38" s="8" t="s">
        <v>246</v>
      </c>
      <c r="I38" s="8" t="s">
        <v>26</v>
      </c>
      <c r="J38" s="8" t="s">
        <v>239</v>
      </c>
      <c r="K38" s="8" t="s">
        <v>240</v>
      </c>
      <c r="L38" s="25" t="s">
        <v>241</v>
      </c>
      <c r="M38" s="25" t="s">
        <v>54</v>
      </c>
      <c r="N38" s="8">
        <v>12</v>
      </c>
      <c r="O38" s="25" t="s">
        <v>936</v>
      </c>
      <c r="P38" s="8" t="s">
        <v>937</v>
      </c>
      <c r="Q38" s="33"/>
    </row>
    <row r="39" spans="1:17" ht="22.5" customHeight="1">
      <c r="A39" s="6"/>
      <c r="B39" s="7" t="s">
        <v>235</v>
      </c>
      <c r="C39" s="7">
        <v>36</v>
      </c>
      <c r="D39" s="8" t="s">
        <v>938</v>
      </c>
      <c r="E39" s="8" t="s">
        <v>22</v>
      </c>
      <c r="F39" s="101" t="s">
        <v>730</v>
      </c>
      <c r="G39" s="101" t="s">
        <v>683</v>
      </c>
      <c r="H39" s="8" t="s">
        <v>939</v>
      </c>
      <c r="I39" s="8" t="s">
        <v>26</v>
      </c>
      <c r="J39" s="8" t="s">
        <v>239</v>
      </c>
      <c r="K39" s="8" t="s">
        <v>240</v>
      </c>
      <c r="L39" s="25" t="s">
        <v>241</v>
      </c>
      <c r="M39" s="25" t="s">
        <v>54</v>
      </c>
      <c r="N39" s="8">
        <v>30</v>
      </c>
      <c r="O39" s="8" t="s">
        <v>940</v>
      </c>
      <c r="P39" s="8" t="s">
        <v>941</v>
      </c>
      <c r="Q39" s="33"/>
    </row>
    <row r="40" spans="1:17" ht="22.5" customHeight="1">
      <c r="A40" s="6"/>
      <c r="B40" s="7" t="s">
        <v>235</v>
      </c>
      <c r="C40" s="7">
        <v>37</v>
      </c>
      <c r="D40" s="8" t="s">
        <v>942</v>
      </c>
      <c r="E40" s="8" t="s">
        <v>158</v>
      </c>
      <c r="F40" s="101" t="s">
        <v>935</v>
      </c>
      <c r="G40" s="101" t="s">
        <v>683</v>
      </c>
      <c r="H40" s="8" t="s">
        <v>943</v>
      </c>
      <c r="I40" s="8" t="s">
        <v>26</v>
      </c>
      <c r="J40" s="25" t="s">
        <v>251</v>
      </c>
      <c r="K40" s="25" t="s">
        <v>252</v>
      </c>
      <c r="L40" s="25" t="s">
        <v>241</v>
      </c>
      <c r="M40" s="25" t="s">
        <v>54</v>
      </c>
      <c r="N40" s="8">
        <v>40</v>
      </c>
      <c r="O40" s="25" t="s">
        <v>944</v>
      </c>
      <c r="P40" s="8" t="s">
        <v>945</v>
      </c>
      <c r="Q40" s="33"/>
    </row>
    <row r="41" spans="1:17" ht="22.5" customHeight="1">
      <c r="A41" s="6"/>
      <c r="B41" s="7" t="s">
        <v>235</v>
      </c>
      <c r="C41" s="7">
        <v>38</v>
      </c>
      <c r="D41" s="8" t="s">
        <v>946</v>
      </c>
      <c r="E41" s="8" t="s">
        <v>158</v>
      </c>
      <c r="F41" s="101" t="s">
        <v>935</v>
      </c>
      <c r="G41" s="101" t="s">
        <v>683</v>
      </c>
      <c r="H41" s="8" t="s">
        <v>947</v>
      </c>
      <c r="I41" s="8" t="s">
        <v>26</v>
      </c>
      <c r="J41" s="25" t="s">
        <v>251</v>
      </c>
      <c r="K41" s="25" t="s">
        <v>252</v>
      </c>
      <c r="L41" s="25" t="s">
        <v>241</v>
      </c>
      <c r="M41" s="25" t="s">
        <v>54</v>
      </c>
      <c r="N41" s="8">
        <v>40</v>
      </c>
      <c r="O41" s="25" t="s">
        <v>948</v>
      </c>
      <c r="P41" s="8" t="s">
        <v>949</v>
      </c>
      <c r="Q41" s="33"/>
    </row>
    <row r="42" spans="1:17" ht="22.5" customHeight="1">
      <c r="A42" s="6"/>
      <c r="B42" s="7" t="s">
        <v>235</v>
      </c>
      <c r="C42" s="7">
        <v>39</v>
      </c>
      <c r="D42" s="8" t="s">
        <v>950</v>
      </c>
      <c r="E42" s="7" t="s">
        <v>158</v>
      </c>
      <c r="F42" s="104" t="s">
        <v>951</v>
      </c>
      <c r="G42" s="104" t="s">
        <v>683</v>
      </c>
      <c r="H42" s="7" t="s">
        <v>952</v>
      </c>
      <c r="I42" s="7" t="s">
        <v>52</v>
      </c>
      <c r="J42" s="7" t="s">
        <v>262</v>
      </c>
      <c r="K42" s="8" t="s">
        <v>263</v>
      </c>
      <c r="L42" s="25" t="s">
        <v>241</v>
      </c>
      <c r="M42" s="25" t="s">
        <v>54</v>
      </c>
      <c r="N42" s="7">
        <v>100</v>
      </c>
      <c r="O42" s="8" t="s">
        <v>953</v>
      </c>
      <c r="P42" s="8" t="s">
        <v>953</v>
      </c>
      <c r="Q42" s="33"/>
    </row>
    <row r="43" spans="1:17" ht="22.5" customHeight="1">
      <c r="A43" s="6"/>
      <c r="B43" s="7" t="s">
        <v>235</v>
      </c>
      <c r="C43" s="7">
        <v>40</v>
      </c>
      <c r="D43" s="24" t="s">
        <v>954</v>
      </c>
      <c r="E43" s="25" t="s">
        <v>158</v>
      </c>
      <c r="F43" s="102" t="s">
        <v>935</v>
      </c>
      <c r="G43" s="102" t="s">
        <v>683</v>
      </c>
      <c r="H43" s="25" t="s">
        <v>955</v>
      </c>
      <c r="I43" s="25" t="s">
        <v>26</v>
      </c>
      <c r="J43" s="25" t="s">
        <v>269</v>
      </c>
      <c r="K43" s="25" t="s">
        <v>270</v>
      </c>
      <c r="L43" s="25" t="s">
        <v>241</v>
      </c>
      <c r="M43" s="25" t="s">
        <v>54</v>
      </c>
      <c r="N43" s="7">
        <v>20</v>
      </c>
      <c r="O43" s="25" t="s">
        <v>724</v>
      </c>
      <c r="P43" s="36" t="s">
        <v>728</v>
      </c>
      <c r="Q43" s="33"/>
    </row>
    <row r="44" spans="1:17" ht="22.5" customHeight="1">
      <c r="A44" s="6"/>
      <c r="B44" s="7" t="s">
        <v>235</v>
      </c>
      <c r="C44" s="7">
        <v>41</v>
      </c>
      <c r="D44" s="24" t="s">
        <v>956</v>
      </c>
      <c r="E44" s="25" t="s">
        <v>22</v>
      </c>
      <c r="F44" s="102" t="s">
        <v>730</v>
      </c>
      <c r="G44" s="102" t="s">
        <v>683</v>
      </c>
      <c r="H44" s="25" t="s">
        <v>957</v>
      </c>
      <c r="I44" s="25" t="s">
        <v>26</v>
      </c>
      <c r="J44" s="25" t="s">
        <v>269</v>
      </c>
      <c r="K44" s="25" t="s">
        <v>270</v>
      </c>
      <c r="L44" s="25" t="s">
        <v>241</v>
      </c>
      <c r="M44" s="25" t="s">
        <v>54</v>
      </c>
      <c r="N44" s="7">
        <v>10</v>
      </c>
      <c r="O44" s="25" t="s">
        <v>958</v>
      </c>
      <c r="P44" s="36" t="s">
        <v>728</v>
      </c>
      <c r="Q44" s="33"/>
    </row>
    <row r="45" spans="1:17" ht="22.5" customHeight="1">
      <c r="A45" s="6"/>
      <c r="B45" s="7" t="s">
        <v>235</v>
      </c>
      <c r="C45" s="7">
        <v>42</v>
      </c>
      <c r="D45" s="24" t="s">
        <v>959</v>
      </c>
      <c r="E45" s="25" t="s">
        <v>78</v>
      </c>
      <c r="F45" s="102" t="s">
        <v>730</v>
      </c>
      <c r="G45" s="102" t="s">
        <v>683</v>
      </c>
      <c r="H45" s="25" t="s">
        <v>960</v>
      </c>
      <c r="I45" s="25" t="s">
        <v>26</v>
      </c>
      <c r="J45" s="25" t="s">
        <v>275</v>
      </c>
      <c r="K45" s="25" t="s">
        <v>270</v>
      </c>
      <c r="L45" s="25" t="s">
        <v>241</v>
      </c>
      <c r="M45" s="25" t="s">
        <v>54</v>
      </c>
      <c r="N45" s="7">
        <v>30</v>
      </c>
      <c r="O45" s="25" t="s">
        <v>961</v>
      </c>
      <c r="P45" s="36" t="s">
        <v>728</v>
      </c>
      <c r="Q45" s="33"/>
    </row>
    <row r="46" spans="1:17" ht="22.5" customHeight="1">
      <c r="A46" s="6"/>
      <c r="B46" s="7" t="s">
        <v>235</v>
      </c>
      <c r="C46" s="7">
        <v>43</v>
      </c>
      <c r="D46" s="8" t="s">
        <v>962</v>
      </c>
      <c r="E46" s="7" t="s">
        <v>158</v>
      </c>
      <c r="F46" s="104" t="s">
        <v>963</v>
      </c>
      <c r="G46" s="104" t="s">
        <v>683</v>
      </c>
      <c r="H46" s="7" t="s">
        <v>964</v>
      </c>
      <c r="I46" s="7" t="s">
        <v>26</v>
      </c>
      <c r="J46" s="7" t="s">
        <v>281</v>
      </c>
      <c r="K46" s="7" t="s">
        <v>282</v>
      </c>
      <c r="L46" s="7" t="s">
        <v>241</v>
      </c>
      <c r="M46" s="25" t="s">
        <v>54</v>
      </c>
      <c r="N46" s="7">
        <v>30</v>
      </c>
      <c r="O46" s="25" t="s">
        <v>965</v>
      </c>
      <c r="P46" s="7" t="s">
        <v>966</v>
      </c>
      <c r="Q46" s="33"/>
    </row>
    <row r="47" spans="1:17" ht="22.5" customHeight="1">
      <c r="A47" s="6"/>
      <c r="B47" s="7" t="s">
        <v>587</v>
      </c>
      <c r="C47" s="7">
        <v>44</v>
      </c>
      <c r="D47" s="6" t="s">
        <v>185</v>
      </c>
      <c r="E47" s="6" t="s">
        <v>158</v>
      </c>
      <c r="F47" s="6">
        <v>2020.03</v>
      </c>
      <c r="G47" s="6">
        <v>2020.11</v>
      </c>
      <c r="H47" s="6" t="s">
        <v>967</v>
      </c>
      <c r="I47" s="6" t="s">
        <v>26</v>
      </c>
      <c r="J47" s="6" t="s">
        <v>188</v>
      </c>
      <c r="K47" s="6" t="s">
        <v>43</v>
      </c>
      <c r="L47" s="37" t="s">
        <v>182</v>
      </c>
      <c r="M47" s="6" t="s">
        <v>54</v>
      </c>
      <c r="N47" s="6">
        <v>280</v>
      </c>
      <c r="O47" s="6" t="s">
        <v>30</v>
      </c>
      <c r="P47" s="6" t="s">
        <v>184</v>
      </c>
      <c r="Q47" s="6"/>
    </row>
    <row r="48" spans="1:17" ht="22.5" customHeight="1">
      <c r="A48" s="6"/>
      <c r="B48" s="7" t="s">
        <v>587</v>
      </c>
      <c r="C48" s="7">
        <v>45</v>
      </c>
      <c r="D48" s="6" t="s">
        <v>185</v>
      </c>
      <c r="E48" s="6" t="s">
        <v>158</v>
      </c>
      <c r="F48" s="6">
        <v>2020.03</v>
      </c>
      <c r="G48" s="6">
        <v>2020.07</v>
      </c>
      <c r="H48" s="6" t="s">
        <v>582</v>
      </c>
      <c r="I48" s="6" t="s">
        <v>26</v>
      </c>
      <c r="J48" s="6" t="s">
        <v>600</v>
      </c>
      <c r="K48" s="6" t="s">
        <v>43</v>
      </c>
      <c r="L48" s="37" t="s">
        <v>182</v>
      </c>
      <c r="M48" s="6" t="s">
        <v>54</v>
      </c>
      <c r="N48" s="6">
        <v>60</v>
      </c>
      <c r="O48" s="6" t="s">
        <v>30</v>
      </c>
      <c r="P48" s="6" t="s">
        <v>184</v>
      </c>
      <c r="Q48" s="37"/>
    </row>
    <row r="49" spans="1:17" ht="22.5" customHeight="1">
      <c r="A49" s="6"/>
      <c r="B49" s="7" t="s">
        <v>587</v>
      </c>
      <c r="C49" s="7">
        <v>46</v>
      </c>
      <c r="D49" s="6" t="s">
        <v>185</v>
      </c>
      <c r="E49" s="6" t="s">
        <v>158</v>
      </c>
      <c r="F49" s="6">
        <v>2018.11</v>
      </c>
      <c r="G49" s="6">
        <v>2019.03</v>
      </c>
      <c r="H49" s="6" t="s">
        <v>968</v>
      </c>
      <c r="I49" s="6" t="s">
        <v>26</v>
      </c>
      <c r="J49" s="6" t="s">
        <v>404</v>
      </c>
      <c r="K49" s="6" t="s">
        <v>43</v>
      </c>
      <c r="L49" s="37" t="s">
        <v>182</v>
      </c>
      <c r="M49" s="6" t="s">
        <v>54</v>
      </c>
      <c r="N49" s="6">
        <v>85</v>
      </c>
      <c r="O49" s="6" t="s">
        <v>30</v>
      </c>
      <c r="P49" s="6" t="s">
        <v>184</v>
      </c>
      <c r="Q49" s="37"/>
    </row>
    <row r="50" spans="1:17" ht="22.5" customHeight="1">
      <c r="A50" s="6"/>
      <c r="B50" s="7" t="s">
        <v>587</v>
      </c>
      <c r="C50" s="7">
        <v>47</v>
      </c>
      <c r="D50" s="6" t="s">
        <v>58</v>
      </c>
      <c r="E50" s="6" t="s">
        <v>58</v>
      </c>
      <c r="F50" s="6">
        <v>2019.03</v>
      </c>
      <c r="G50" s="6">
        <v>2019.05</v>
      </c>
      <c r="H50" s="6" t="s">
        <v>653</v>
      </c>
      <c r="I50" s="6" t="s">
        <v>26</v>
      </c>
      <c r="J50" s="6" t="s">
        <v>591</v>
      </c>
      <c r="K50" s="6" t="s">
        <v>43</v>
      </c>
      <c r="L50" s="37" t="s">
        <v>182</v>
      </c>
      <c r="M50" s="6" t="s">
        <v>54</v>
      </c>
      <c r="N50" s="6">
        <v>30</v>
      </c>
      <c r="O50" s="6" t="s">
        <v>30</v>
      </c>
      <c r="P50" s="6" t="s">
        <v>184</v>
      </c>
      <c r="Q50" s="37"/>
    </row>
    <row r="51" spans="1:17" ht="29.25" customHeight="1">
      <c r="A51" s="6"/>
      <c r="B51" s="7" t="s">
        <v>303</v>
      </c>
      <c r="C51" s="7">
        <v>47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>
        <f>SUM(N4:N50)</f>
        <v>3613</v>
      </c>
      <c r="O51" s="7"/>
      <c r="P51" s="7"/>
      <c r="Q51" s="42"/>
    </row>
    <row r="52" spans="1:17" ht="22.5" customHeight="1">
      <c r="A52" s="6" t="s">
        <v>304</v>
      </c>
      <c r="B52" s="7" t="s">
        <v>112</v>
      </c>
      <c r="C52" s="7">
        <v>1</v>
      </c>
      <c r="D52" s="9" t="s">
        <v>969</v>
      </c>
      <c r="E52" s="7" t="s">
        <v>304</v>
      </c>
      <c r="F52" s="7">
        <v>2020.1</v>
      </c>
      <c r="G52" s="7">
        <v>2020.6</v>
      </c>
      <c r="H52" s="7" t="s">
        <v>970</v>
      </c>
      <c r="I52" s="7" t="s">
        <v>26</v>
      </c>
      <c r="J52" s="7" t="s">
        <v>971</v>
      </c>
      <c r="K52" s="7" t="s">
        <v>526</v>
      </c>
      <c r="L52" s="7" t="s">
        <v>117</v>
      </c>
      <c r="M52" s="7" t="s">
        <v>118</v>
      </c>
      <c r="N52" s="7">
        <v>25</v>
      </c>
      <c r="O52" s="38" t="s">
        <v>972</v>
      </c>
      <c r="P52" s="33"/>
      <c r="Q52" s="33"/>
    </row>
    <row r="53" spans="1:17" ht="22.5" customHeight="1">
      <c r="A53" s="6"/>
      <c r="B53" s="7" t="s">
        <v>20</v>
      </c>
      <c r="C53" s="7">
        <v>2</v>
      </c>
      <c r="D53" s="7" t="s">
        <v>805</v>
      </c>
      <c r="E53" s="7" t="s">
        <v>306</v>
      </c>
      <c r="F53" s="11" t="s">
        <v>806</v>
      </c>
      <c r="G53" s="11" t="s">
        <v>671</v>
      </c>
      <c r="H53" s="7" t="s">
        <v>807</v>
      </c>
      <c r="I53" s="7" t="s">
        <v>26</v>
      </c>
      <c r="J53" s="7" t="s">
        <v>309</v>
      </c>
      <c r="K53" s="7" t="s">
        <v>309</v>
      </c>
      <c r="L53" s="7" t="s">
        <v>28</v>
      </c>
      <c r="M53" s="7" t="s">
        <v>29</v>
      </c>
      <c r="N53" s="7">
        <v>4.2</v>
      </c>
      <c r="O53" s="7" t="s">
        <v>310</v>
      </c>
      <c r="P53" s="7" t="s">
        <v>311</v>
      </c>
      <c r="Q53" s="7"/>
    </row>
    <row r="54" spans="1:17" ht="22.5" customHeight="1">
      <c r="A54" s="6"/>
      <c r="B54" s="7" t="s">
        <v>415</v>
      </c>
      <c r="C54" s="7">
        <v>3</v>
      </c>
      <c r="D54" s="26" t="s">
        <v>973</v>
      </c>
      <c r="E54" s="26" t="s">
        <v>417</v>
      </c>
      <c r="F54" s="23">
        <v>43831</v>
      </c>
      <c r="G54" s="23">
        <v>44166</v>
      </c>
      <c r="H54" s="7" t="s">
        <v>974</v>
      </c>
      <c r="I54" s="7" t="s">
        <v>510</v>
      </c>
      <c r="J54" s="7" t="s">
        <v>419</v>
      </c>
      <c r="K54" s="7" t="s">
        <v>43</v>
      </c>
      <c r="L54" s="7" t="s">
        <v>420</v>
      </c>
      <c r="M54" s="7" t="s">
        <v>29</v>
      </c>
      <c r="N54" s="7">
        <v>80</v>
      </c>
      <c r="O54" s="7" t="s">
        <v>421</v>
      </c>
      <c r="P54" s="7" t="s">
        <v>422</v>
      </c>
      <c r="Q54" s="33"/>
    </row>
    <row r="55" spans="1:17" ht="22.5" customHeight="1">
      <c r="A55" s="6"/>
      <c r="B55" s="7" t="s">
        <v>235</v>
      </c>
      <c r="C55" s="7">
        <v>4</v>
      </c>
      <c r="D55" s="8" t="s">
        <v>975</v>
      </c>
      <c r="E55" s="8" t="s">
        <v>313</v>
      </c>
      <c r="F55" s="101" t="s">
        <v>951</v>
      </c>
      <c r="G55" s="101" t="s">
        <v>730</v>
      </c>
      <c r="H55" s="8" t="s">
        <v>976</v>
      </c>
      <c r="I55" s="8" t="s">
        <v>26</v>
      </c>
      <c r="J55" s="8" t="s">
        <v>239</v>
      </c>
      <c r="K55" s="8" t="s">
        <v>240</v>
      </c>
      <c r="L55" s="25" t="s">
        <v>241</v>
      </c>
      <c r="M55" s="25" t="s">
        <v>54</v>
      </c>
      <c r="N55" s="8">
        <v>30</v>
      </c>
      <c r="O55" s="25" t="s">
        <v>977</v>
      </c>
      <c r="P55" s="25" t="s">
        <v>433</v>
      </c>
      <c r="Q55" s="33"/>
    </row>
    <row r="56" spans="1:17" ht="22.5" customHeight="1">
      <c r="A56" s="6"/>
      <c r="B56" s="7" t="s">
        <v>235</v>
      </c>
      <c r="C56" s="7">
        <v>5</v>
      </c>
      <c r="D56" s="8" t="s">
        <v>836</v>
      </c>
      <c r="E56" s="8" t="s">
        <v>313</v>
      </c>
      <c r="F56" s="101" t="s">
        <v>951</v>
      </c>
      <c r="G56" s="101" t="s">
        <v>683</v>
      </c>
      <c r="H56" s="8" t="s">
        <v>978</v>
      </c>
      <c r="I56" s="8" t="s">
        <v>26</v>
      </c>
      <c r="J56" s="8" t="s">
        <v>239</v>
      </c>
      <c r="K56" s="8" t="s">
        <v>63</v>
      </c>
      <c r="L56" s="25" t="s">
        <v>241</v>
      </c>
      <c r="M56" s="25" t="s">
        <v>54</v>
      </c>
      <c r="N56" s="8">
        <v>0.08</v>
      </c>
      <c r="O56" s="25" t="s">
        <v>838</v>
      </c>
      <c r="P56" s="8" t="s">
        <v>979</v>
      </c>
      <c r="Q56" s="33"/>
    </row>
    <row r="57" spans="1:17" ht="22.5" customHeight="1">
      <c r="A57" s="6"/>
      <c r="B57" s="7" t="s">
        <v>587</v>
      </c>
      <c r="C57" s="7">
        <v>6</v>
      </c>
      <c r="D57" s="6" t="s">
        <v>980</v>
      </c>
      <c r="E57" s="6" t="s">
        <v>313</v>
      </c>
      <c r="F57" s="6">
        <v>2020.01</v>
      </c>
      <c r="G57" s="6">
        <v>2020.12</v>
      </c>
      <c r="H57" s="6" t="s">
        <v>981</v>
      </c>
      <c r="I57" s="6" t="s">
        <v>26</v>
      </c>
      <c r="J57" s="6" t="s">
        <v>591</v>
      </c>
      <c r="K57" s="6" t="s">
        <v>43</v>
      </c>
      <c r="L57" s="37" t="s">
        <v>182</v>
      </c>
      <c r="M57" s="6" t="s">
        <v>54</v>
      </c>
      <c r="N57" s="6">
        <v>30</v>
      </c>
      <c r="O57" s="6" t="s">
        <v>30</v>
      </c>
      <c r="P57" s="39" t="s">
        <v>406</v>
      </c>
      <c r="Q57" s="37"/>
    </row>
    <row r="58" spans="1:17" ht="22.5" customHeight="1">
      <c r="A58" s="6"/>
      <c r="B58" s="7" t="s">
        <v>303</v>
      </c>
      <c r="C58" s="7">
        <v>6</v>
      </c>
      <c r="D58" s="8"/>
      <c r="E58" s="8"/>
      <c r="F58" s="8"/>
      <c r="G58" s="8"/>
      <c r="H58" s="8"/>
      <c r="I58" s="8"/>
      <c r="J58" s="8"/>
      <c r="K58" s="8"/>
      <c r="L58" s="25"/>
      <c r="M58" s="25"/>
      <c r="N58" s="8">
        <f>SUM(N52:N57)</f>
        <v>169.28</v>
      </c>
      <c r="O58" s="25"/>
      <c r="P58" s="8"/>
      <c r="Q58" s="33"/>
    </row>
    <row r="59" spans="1:17" ht="22.5" customHeight="1">
      <c r="A59" s="6" t="s">
        <v>450</v>
      </c>
      <c r="B59" s="7"/>
      <c r="C59" s="7"/>
      <c r="D59" s="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22.5" customHeight="1">
      <c r="A60" s="6"/>
      <c r="B60" s="7"/>
      <c r="C60" s="7"/>
      <c r="D60" s="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22.5" customHeight="1">
      <c r="A61" s="6" t="s">
        <v>451</v>
      </c>
      <c r="B61" s="7"/>
      <c r="C61" s="7"/>
      <c r="D61" s="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22.5" customHeight="1">
      <c r="A62" s="6"/>
      <c r="B62" s="7"/>
      <c r="C62" s="7"/>
      <c r="D62" s="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22.5" customHeight="1">
      <c r="A63" s="6" t="s">
        <v>452</v>
      </c>
      <c r="B63" s="7" t="s">
        <v>415</v>
      </c>
      <c r="C63" s="7"/>
      <c r="D63" s="7" t="s">
        <v>982</v>
      </c>
      <c r="E63" s="28" t="s">
        <v>69</v>
      </c>
      <c r="F63" s="29">
        <v>43831</v>
      </c>
      <c r="G63" s="29">
        <v>44166</v>
      </c>
      <c r="H63" s="28" t="s">
        <v>349</v>
      </c>
      <c r="I63" s="28" t="s">
        <v>41</v>
      </c>
      <c r="J63" s="28" t="s">
        <v>419</v>
      </c>
      <c r="K63" s="28" t="s">
        <v>43</v>
      </c>
      <c r="L63" s="32" t="s">
        <v>420</v>
      </c>
      <c r="M63" s="32" t="s">
        <v>29</v>
      </c>
      <c r="N63" s="28">
        <v>100</v>
      </c>
      <c r="O63" s="32" t="s">
        <v>421</v>
      </c>
      <c r="P63" s="32" t="s">
        <v>422</v>
      </c>
      <c r="Q63" s="33"/>
    </row>
    <row r="64" spans="1:17" ht="22.5" customHeight="1">
      <c r="A64" s="6"/>
      <c r="B64" s="7"/>
      <c r="C64" s="7"/>
      <c r="D64" s="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22.5" customHeight="1">
      <c r="A65" s="43" t="s">
        <v>453</v>
      </c>
      <c r="B65" s="7" t="s">
        <v>983</v>
      </c>
      <c r="C65" s="7">
        <v>1</v>
      </c>
      <c r="D65" s="7" t="s">
        <v>454</v>
      </c>
      <c r="E65" s="27"/>
      <c r="F65" s="27"/>
      <c r="G65" s="27"/>
      <c r="H65" s="27"/>
      <c r="I65" s="27"/>
      <c r="J65" s="27"/>
      <c r="K65" s="27" t="s">
        <v>455</v>
      </c>
      <c r="L65" s="27" t="s">
        <v>455</v>
      </c>
      <c r="M65" s="27" t="s">
        <v>54</v>
      </c>
      <c r="N65" s="48">
        <v>160</v>
      </c>
      <c r="O65" s="27"/>
      <c r="P65" s="27"/>
      <c r="Q65" s="27"/>
    </row>
    <row r="66" spans="1:17" ht="22.5" customHeight="1">
      <c r="A66" s="43"/>
      <c r="B66" s="7" t="s">
        <v>983</v>
      </c>
      <c r="C66" s="7">
        <v>2</v>
      </c>
      <c r="D66" s="7" t="s">
        <v>456</v>
      </c>
      <c r="E66" s="27"/>
      <c r="F66" s="27"/>
      <c r="G66" s="27"/>
      <c r="H66" s="27"/>
      <c r="I66" s="27"/>
      <c r="J66" s="27"/>
      <c r="K66" s="27" t="s">
        <v>455</v>
      </c>
      <c r="L66" s="27" t="s">
        <v>455</v>
      </c>
      <c r="M66" s="27" t="s">
        <v>54</v>
      </c>
      <c r="N66" s="27">
        <v>3</v>
      </c>
      <c r="O66" s="27"/>
      <c r="P66" s="27"/>
      <c r="Q66" s="27"/>
    </row>
    <row r="67" spans="1:17" ht="22.5" customHeight="1">
      <c r="A67" s="43"/>
      <c r="B67" s="7" t="s">
        <v>983</v>
      </c>
      <c r="C67" s="7">
        <v>3</v>
      </c>
      <c r="D67" s="7" t="s">
        <v>457</v>
      </c>
      <c r="E67" s="27"/>
      <c r="F67" s="27"/>
      <c r="G67" s="27"/>
      <c r="H67" s="27"/>
      <c r="I67" s="27"/>
      <c r="J67" s="27"/>
      <c r="K67" s="27" t="s">
        <v>455</v>
      </c>
      <c r="L67" s="27" t="s">
        <v>455</v>
      </c>
      <c r="M67" s="27" t="s">
        <v>54</v>
      </c>
      <c r="N67" s="27">
        <v>6.5</v>
      </c>
      <c r="O67" s="27"/>
      <c r="P67" s="27"/>
      <c r="Q67" s="27"/>
    </row>
    <row r="68" spans="1:17" ht="22.5" customHeight="1">
      <c r="A68" s="43"/>
      <c r="B68" s="7" t="s">
        <v>983</v>
      </c>
      <c r="C68" s="7">
        <v>4</v>
      </c>
      <c r="D68" s="44" t="s">
        <v>458</v>
      </c>
      <c r="E68" s="27"/>
      <c r="F68" s="27"/>
      <c r="G68" s="27"/>
      <c r="H68" s="27"/>
      <c r="I68" s="27"/>
      <c r="J68" s="27"/>
      <c r="K68" s="27" t="s">
        <v>455</v>
      </c>
      <c r="L68" s="27" t="s">
        <v>455</v>
      </c>
      <c r="M68" s="27" t="s">
        <v>54</v>
      </c>
      <c r="N68" s="49">
        <v>20</v>
      </c>
      <c r="O68" s="27"/>
      <c r="P68" s="27"/>
      <c r="Q68" s="27"/>
    </row>
    <row r="69" spans="1:17" ht="22.5" customHeight="1">
      <c r="A69" s="43" t="s">
        <v>459</v>
      </c>
      <c r="B69" s="7"/>
      <c r="C69" s="7"/>
      <c r="D69" s="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22.5" customHeight="1">
      <c r="A70" s="43"/>
      <c r="B70" s="7"/>
      <c r="C70" s="7"/>
      <c r="D70" s="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22.5" customHeight="1">
      <c r="A71" s="43"/>
      <c r="B71" s="7"/>
      <c r="C71" s="7"/>
      <c r="D71" s="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28.5" customHeight="1">
      <c r="A72" s="43" t="s">
        <v>461</v>
      </c>
      <c r="B72" s="7"/>
      <c r="C72" s="7"/>
      <c r="D72" s="7" t="s">
        <v>462</v>
      </c>
      <c r="E72" s="45" t="s">
        <v>461</v>
      </c>
      <c r="F72" s="45"/>
      <c r="G72" s="45"/>
      <c r="H72" s="45" t="s">
        <v>463</v>
      </c>
      <c r="I72" s="45"/>
      <c r="J72" s="45"/>
      <c r="K72" s="45"/>
      <c r="L72" s="45" t="s">
        <v>464</v>
      </c>
      <c r="M72" s="7" t="s">
        <v>29</v>
      </c>
      <c r="N72" s="45">
        <v>475</v>
      </c>
      <c r="O72" s="45" t="s">
        <v>465</v>
      </c>
      <c r="P72" s="45" t="s">
        <v>374</v>
      </c>
      <c r="Q72" s="45"/>
    </row>
    <row r="73" spans="1:17" ht="28.5" customHeight="1">
      <c r="A73" s="43" t="s">
        <v>466</v>
      </c>
      <c r="B73" s="7"/>
      <c r="C73" s="7">
        <v>1</v>
      </c>
      <c r="D73" s="7" t="s">
        <v>467</v>
      </c>
      <c r="E73" s="45" t="s">
        <v>468</v>
      </c>
      <c r="F73" s="45"/>
      <c r="G73" s="45"/>
      <c r="H73" s="45" t="s">
        <v>469</v>
      </c>
      <c r="I73" s="45"/>
      <c r="J73" s="45"/>
      <c r="K73" s="45"/>
      <c r="L73" s="45" t="s">
        <v>464</v>
      </c>
      <c r="M73" s="7" t="s">
        <v>29</v>
      </c>
      <c r="N73" s="45">
        <v>50.1</v>
      </c>
      <c r="O73" s="45" t="s">
        <v>470</v>
      </c>
      <c r="P73" s="45" t="s">
        <v>374</v>
      </c>
      <c r="Q73" s="45"/>
    </row>
    <row r="74" spans="1:17" ht="28.5" customHeight="1">
      <c r="A74" s="43"/>
      <c r="B74" s="7"/>
      <c r="C74" s="7">
        <v>2</v>
      </c>
      <c r="D74" s="7" t="s">
        <v>471</v>
      </c>
      <c r="E74" s="45" t="s">
        <v>472</v>
      </c>
      <c r="F74" s="45"/>
      <c r="G74" s="45"/>
      <c r="H74" s="45" t="s">
        <v>984</v>
      </c>
      <c r="I74" s="45"/>
      <c r="J74" s="45"/>
      <c r="K74" s="45"/>
      <c r="L74" s="45" t="s">
        <v>464</v>
      </c>
      <c r="M74" s="7" t="s">
        <v>29</v>
      </c>
      <c r="N74" s="45">
        <v>37.8</v>
      </c>
      <c r="O74" s="45" t="s">
        <v>474</v>
      </c>
      <c r="P74" s="45" t="s">
        <v>374</v>
      </c>
      <c r="Q74" s="45"/>
    </row>
    <row r="75" spans="1:17" ht="35.25" customHeight="1">
      <c r="A75" s="43"/>
      <c r="B75" s="7"/>
      <c r="C75" s="7"/>
      <c r="D75" s="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35.25" customHeight="1">
      <c r="A76" s="43" t="s">
        <v>475</v>
      </c>
      <c r="B76" s="7"/>
      <c r="C76" s="7"/>
      <c r="D76" s="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ht="30.75" customHeight="1">
      <c r="A77" s="43" t="s">
        <v>476</v>
      </c>
      <c r="B77" s="7"/>
      <c r="C77" s="7">
        <v>1</v>
      </c>
      <c r="D77" s="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ht="30.75" customHeight="1">
      <c r="A78" s="43"/>
      <c r="B78" s="7"/>
      <c r="C78" s="7">
        <v>2</v>
      </c>
      <c r="D78" s="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ht="22.5" customHeight="1">
      <c r="A79" s="43"/>
      <c r="B79" s="7"/>
      <c r="C79" s="7" t="s">
        <v>460</v>
      </c>
      <c r="D79" s="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22.5" customHeight="1">
      <c r="A80" s="31" t="s">
        <v>303</v>
      </c>
      <c r="B80" s="38"/>
      <c r="C80" s="7">
        <v>61</v>
      </c>
      <c r="D80" s="7"/>
      <c r="E80" s="27"/>
      <c r="F80" s="27"/>
      <c r="G80" s="27"/>
      <c r="H80" s="27"/>
      <c r="I80" s="27"/>
      <c r="J80" s="27"/>
      <c r="K80" s="27"/>
      <c r="L80" s="27"/>
      <c r="M80" s="27"/>
      <c r="N80" s="27">
        <f>N74+N73+N72+N68+N67+N66+N65+N63+N58+N51</f>
        <v>4634.68</v>
      </c>
      <c r="O80" s="27"/>
      <c r="P80" s="27"/>
      <c r="Q80" s="27"/>
    </row>
    <row r="81" spans="1:16" ht="23.25" customHeight="1" hidden="1">
      <c r="A81" s="37" t="s">
        <v>303</v>
      </c>
      <c r="B81" s="37"/>
      <c r="C81" s="37"/>
      <c r="D81" s="46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1:16" ht="39" customHeight="1">
      <c r="A82" s="47" t="s">
        <v>477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</row>
    <row r="83" ht="14.25"/>
  </sheetData>
  <sheetProtection/>
  <mergeCells count="12">
    <mergeCell ref="A1:P1"/>
    <mergeCell ref="A2:Q2"/>
    <mergeCell ref="A82:P82"/>
    <mergeCell ref="A4:A51"/>
    <mergeCell ref="A52:A58"/>
    <mergeCell ref="A59:A60"/>
    <mergeCell ref="A61:A62"/>
    <mergeCell ref="A63:A64"/>
    <mergeCell ref="A65:A68"/>
    <mergeCell ref="A69:A71"/>
    <mergeCell ref="A73:A75"/>
    <mergeCell ref="A77:A79"/>
  </mergeCells>
  <printOptions/>
  <pageMargins left="0.75" right="0.75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LYB</cp:lastModifiedBy>
  <dcterms:created xsi:type="dcterms:W3CDTF">2018-06-25T01:20:09Z</dcterms:created>
  <dcterms:modified xsi:type="dcterms:W3CDTF">2018-12-11T08:36:27Z</dcterms:modified>
  <cp:category/>
  <cp:version/>
  <cp:contentType/>
  <cp:contentStatus/>
</cp:coreProperties>
</file>