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大墘村" sheetId="21" r:id="rId1"/>
    <sheet name="大儒村" sheetId="22" r:id="rId2"/>
    <sheet name="德仁村" sheetId="23" r:id="rId3"/>
    <sheet name="芳林村" sheetId="24" r:id="rId4"/>
    <sheet name="高升村" sheetId="25" r:id="rId5"/>
    <sheet name="国庆村" sheetId="26" r:id="rId6"/>
    <sheet name="济阳村" sheetId="27" r:id="rId7"/>
    <sheet name="济中村" sheetId="28" r:id="rId8"/>
    <sheet name="泮林村" sheetId="29" r:id="rId9"/>
    <sheet name="三扎村" sheetId="30" r:id="rId10"/>
    <sheet name="上丰村" sheetId="31" r:id="rId11"/>
    <sheet name="砚坑村" sheetId="32" r:id="rId12"/>
  </sheets>
  <calcPr calcId="144525"/>
</workbook>
</file>

<file path=xl/sharedStrings.xml><?xml version="1.0" encoding="utf-8"?>
<sst xmlns="http://schemas.openxmlformats.org/spreadsheetml/2006/main" count="7476" uniqueCount="5494">
  <si>
    <t>2022年济阳乡大墘村水稻种植保险投保人情况明细表</t>
  </si>
  <si>
    <t>单位保险金额：500元/亩        保险费率：3%     单位保险费：15元/亩</t>
  </si>
  <si>
    <t>单位：亩、元</t>
  </si>
  <si>
    <t>序号</t>
  </si>
  <si>
    <t>种植
户主</t>
  </si>
  <si>
    <t>身份证号码</t>
  </si>
  <si>
    <t>一卡通</t>
  </si>
  <si>
    <t>电话</t>
  </si>
  <si>
    <t>水稻种植面积</t>
  </si>
  <si>
    <t>地段
名称</t>
  </si>
  <si>
    <t>总保额</t>
  </si>
  <si>
    <t>自缴保费</t>
  </si>
  <si>
    <t>总保费</t>
  </si>
  <si>
    <t>早稻</t>
  </si>
  <si>
    <t>中稻</t>
  </si>
  <si>
    <t>晚稻</t>
  </si>
  <si>
    <t>合计</t>
  </si>
  <si>
    <t>陈兴亮</t>
  </si>
  <si>
    <t>35042519******1814</t>
  </si>
  <si>
    <t>90307240******00023556</t>
  </si>
  <si>
    <t>133****6566</t>
  </si>
  <si>
    <t>湖李</t>
  </si>
  <si>
    <t>陈兴代</t>
  </si>
  <si>
    <t>35042519******1815</t>
  </si>
  <si>
    <t>90307240******00023565</t>
  </si>
  <si>
    <t>139****6084</t>
  </si>
  <si>
    <t>陈兴治</t>
  </si>
  <si>
    <t>35042519******1813</t>
  </si>
  <si>
    <t>90307240******00023574</t>
  </si>
  <si>
    <t>136****8729</t>
  </si>
  <si>
    <t>章玉益</t>
  </si>
  <si>
    <t>62218405******25550</t>
  </si>
  <si>
    <t>134****0426</t>
  </si>
  <si>
    <t>陈士业</t>
  </si>
  <si>
    <t>35042519******1817</t>
  </si>
  <si>
    <t>90307240******00023592</t>
  </si>
  <si>
    <t>136****1400</t>
  </si>
  <si>
    <t>陈士雀</t>
  </si>
  <si>
    <t>90307240******00023609</t>
  </si>
  <si>
    <t>132****5750</t>
  </si>
  <si>
    <t>陈士下</t>
  </si>
  <si>
    <t>35042519******181X</t>
  </si>
  <si>
    <t>90307240******00023618</t>
  </si>
  <si>
    <t>137****0484</t>
  </si>
  <si>
    <t>陈士昆</t>
  </si>
  <si>
    <t>35042519******1816</t>
  </si>
  <si>
    <t>90307240******00023627</t>
  </si>
  <si>
    <t>137****3985</t>
  </si>
  <si>
    <t>陈立伟</t>
  </si>
  <si>
    <t>90307240******00023636</t>
  </si>
  <si>
    <t>138****8203</t>
  </si>
  <si>
    <t>陈大成</t>
  </si>
  <si>
    <t>35042519******1811</t>
  </si>
  <si>
    <t>90307240******00023645</t>
  </si>
  <si>
    <t>137****1958</t>
  </si>
  <si>
    <t>林淑满</t>
  </si>
  <si>
    <t>35042519******1845</t>
  </si>
  <si>
    <t>90307240******00023654</t>
  </si>
  <si>
    <t>138****4608</t>
  </si>
  <si>
    <t>陈振瑞</t>
  </si>
  <si>
    <t>35042519******1838</t>
  </si>
  <si>
    <t>62303625******44352</t>
  </si>
  <si>
    <t>陈兴展</t>
  </si>
  <si>
    <t>90307240******00023672</t>
  </si>
  <si>
    <t>135****7116</t>
  </si>
  <si>
    <t>陈兴垂</t>
  </si>
  <si>
    <t>90307240******00023681</t>
  </si>
  <si>
    <t>137****3999</t>
  </si>
  <si>
    <t>陈兴堤</t>
  </si>
  <si>
    <t>35042519******1810</t>
  </si>
  <si>
    <t>90307240******00023690</t>
  </si>
  <si>
    <t>136****5406</t>
  </si>
  <si>
    <t>陈兴裕</t>
  </si>
  <si>
    <t>90307240******00023707</t>
  </si>
  <si>
    <t>136****7348</t>
  </si>
  <si>
    <t>陈兴钦</t>
  </si>
  <si>
    <t>90307240******00023716</t>
  </si>
  <si>
    <t>132****9488</t>
  </si>
  <si>
    <t>陈振华</t>
  </si>
  <si>
    <t>90307240******00023725</t>
  </si>
  <si>
    <t>132****6113</t>
  </si>
  <si>
    <t>陈振东</t>
  </si>
  <si>
    <t>90307240******00023734</t>
  </si>
  <si>
    <t>136****5177</t>
  </si>
  <si>
    <t>陈振谦</t>
  </si>
  <si>
    <t>90307240******00023743</t>
  </si>
  <si>
    <t>138****4522</t>
  </si>
  <si>
    <t>陈兴作</t>
  </si>
  <si>
    <t>90307240******00023752</t>
  </si>
  <si>
    <t>132****8425</t>
  </si>
  <si>
    <t>陈甲钿</t>
  </si>
  <si>
    <t>62218405******25105</t>
  </si>
  <si>
    <t>131****4937</t>
  </si>
  <si>
    <t>陈甲宝</t>
  </si>
  <si>
    <t>62218405******25097</t>
  </si>
  <si>
    <t>132****0697</t>
  </si>
  <si>
    <t>苏下留</t>
  </si>
  <si>
    <t>35042519******1823</t>
  </si>
  <si>
    <t>62218405******64648</t>
  </si>
  <si>
    <t>139****8264</t>
  </si>
  <si>
    <t>陈振亲</t>
  </si>
  <si>
    <t>35042519******1812</t>
  </si>
  <si>
    <t>62218405******25246</t>
  </si>
  <si>
    <t>133****6630</t>
  </si>
  <si>
    <t>陈甲兴</t>
  </si>
  <si>
    <t>62218405******25113</t>
  </si>
  <si>
    <t>135****5281</t>
  </si>
  <si>
    <t>陈兴信</t>
  </si>
  <si>
    <t>90307240******00023814</t>
  </si>
  <si>
    <t>137****1621</t>
  </si>
  <si>
    <t>陈士足</t>
  </si>
  <si>
    <t>62218405******63618</t>
  </si>
  <si>
    <t>132****2751</t>
  </si>
  <si>
    <t>陈兴县</t>
  </si>
  <si>
    <t>62218405******68856</t>
  </si>
  <si>
    <t>131****3056</t>
  </si>
  <si>
    <t>林术</t>
  </si>
  <si>
    <t>35042519******182X</t>
  </si>
  <si>
    <t>90307240******00023841</t>
  </si>
  <si>
    <t>134****0094</t>
  </si>
  <si>
    <t>陈士星</t>
  </si>
  <si>
    <t>90307240******00023850</t>
  </si>
  <si>
    <t>133****8911</t>
  </si>
  <si>
    <t>陈兴晋</t>
  </si>
  <si>
    <t>35042519******1831</t>
  </si>
  <si>
    <t>90307240******00023869</t>
  </si>
  <si>
    <t>135****0338</t>
  </si>
  <si>
    <t>陈兴实</t>
  </si>
  <si>
    <t>62218405******43861</t>
  </si>
  <si>
    <t>138****2271</t>
  </si>
  <si>
    <t>陈兴旺</t>
  </si>
  <si>
    <t>35042519******1830</t>
  </si>
  <si>
    <t>90307240******00023887</t>
  </si>
  <si>
    <t>139****9964</t>
  </si>
  <si>
    <t>陈兴朕</t>
  </si>
  <si>
    <t>90307240******00023896</t>
  </si>
  <si>
    <t>137****9683</t>
  </si>
  <si>
    <t>陈兴福</t>
  </si>
  <si>
    <t>35042519******1819</t>
  </si>
  <si>
    <t>90307240******00023903</t>
  </si>
  <si>
    <t>138****7850</t>
  </si>
  <si>
    <t>陈兴敬</t>
  </si>
  <si>
    <t>90307240******00023912</t>
  </si>
  <si>
    <t>136****8858</t>
  </si>
  <si>
    <t>陈立都</t>
  </si>
  <si>
    <t>90307240******00023921</t>
  </si>
  <si>
    <t>132****2122</t>
  </si>
  <si>
    <t>陈建国</t>
  </si>
  <si>
    <t>90307240******00023930</t>
  </si>
  <si>
    <t>136****7134</t>
  </si>
  <si>
    <t>陈建全</t>
  </si>
  <si>
    <t>90307240******00023949</t>
  </si>
  <si>
    <t>132****3625</t>
  </si>
  <si>
    <t>陈兴灿</t>
  </si>
  <si>
    <t>90307240******00023958</t>
  </si>
  <si>
    <t>132****9657</t>
  </si>
  <si>
    <t>陈甲友</t>
  </si>
  <si>
    <t>90307240******00023976</t>
  </si>
  <si>
    <t>139****5806</t>
  </si>
  <si>
    <t>刘素琴</t>
  </si>
  <si>
    <t>90307240******00102550</t>
  </si>
  <si>
    <t>138****3878</t>
  </si>
  <si>
    <t>章月眉</t>
  </si>
  <si>
    <t>35042519******1828</t>
  </si>
  <si>
    <t>62218405******43009</t>
  </si>
  <si>
    <t>131****4840</t>
  </si>
  <si>
    <t>陈贵凤</t>
  </si>
  <si>
    <t>35042519******1825</t>
  </si>
  <si>
    <t>62218401******92582</t>
  </si>
  <si>
    <t>131****4653</t>
  </si>
  <si>
    <t>陈振鸿</t>
  </si>
  <si>
    <t>62218405******64632</t>
  </si>
  <si>
    <t>138****1337</t>
  </si>
  <si>
    <t>陈振权</t>
  </si>
  <si>
    <t>62218405******25253</t>
  </si>
  <si>
    <t>133****1749</t>
  </si>
  <si>
    <t>林秀春</t>
  </si>
  <si>
    <t>35042519******1826</t>
  </si>
  <si>
    <t>62218405******82189</t>
  </si>
  <si>
    <t>137****4180</t>
  </si>
  <si>
    <t>陈明灯</t>
  </si>
  <si>
    <t>90307240******00024056</t>
  </si>
  <si>
    <t>133****6863</t>
  </si>
  <si>
    <t>章金香</t>
  </si>
  <si>
    <t>35042519******1827</t>
  </si>
  <si>
    <t>62218405******64582</t>
  </si>
  <si>
    <t>135****7658</t>
  </si>
  <si>
    <t>陈大润</t>
  </si>
  <si>
    <t>62218405******42043</t>
  </si>
  <si>
    <t>132****9985</t>
  </si>
  <si>
    <t>陈振杯</t>
  </si>
  <si>
    <t>35042519******1833</t>
  </si>
  <si>
    <t>62303611******07810</t>
  </si>
  <si>
    <t>133****4936</t>
  </si>
  <si>
    <t>许求</t>
  </si>
  <si>
    <t>35042519******1821</t>
  </si>
  <si>
    <t>90307240******00024092</t>
  </si>
  <si>
    <t>139****4412</t>
  </si>
  <si>
    <t>陈文坚</t>
  </si>
  <si>
    <t>90307240******00191552</t>
  </si>
  <si>
    <t>135****7115</t>
  </si>
  <si>
    <t>章笋</t>
  </si>
  <si>
    <t>90307240******00024118</t>
  </si>
  <si>
    <t>131****5637</t>
  </si>
  <si>
    <t>陈振椿</t>
  </si>
  <si>
    <t>62303625******15934</t>
  </si>
  <si>
    <t>135****7848</t>
  </si>
  <si>
    <t>陈兴顺</t>
  </si>
  <si>
    <t>90307240******00086783</t>
  </si>
  <si>
    <t>131****3104</t>
  </si>
  <si>
    <t>陈士历</t>
  </si>
  <si>
    <t>62218405******25196</t>
  </si>
  <si>
    <t>136****9406</t>
  </si>
  <si>
    <t>陈士昶</t>
  </si>
  <si>
    <t>90307240******00024154</t>
  </si>
  <si>
    <t>135****8493</t>
  </si>
  <si>
    <t>陈大滨</t>
  </si>
  <si>
    <t>90307240******00024163</t>
  </si>
  <si>
    <t>133****9110</t>
  </si>
  <si>
    <t>陈庆伟</t>
  </si>
  <si>
    <t>62218401******93996</t>
  </si>
  <si>
    <t>132****9039</t>
  </si>
  <si>
    <t>陈宝山</t>
  </si>
  <si>
    <t>90307240******00024181</t>
  </si>
  <si>
    <t>136****1569</t>
  </si>
  <si>
    <t>苏云英</t>
  </si>
  <si>
    <t>62218405******25402</t>
  </si>
  <si>
    <t>132****8850</t>
  </si>
  <si>
    <t>陈兴虎</t>
  </si>
  <si>
    <t>90307240******00030227</t>
  </si>
  <si>
    <t>139****7893</t>
  </si>
  <si>
    <t>陈兴伴</t>
  </si>
  <si>
    <t>90307240******00024207</t>
  </si>
  <si>
    <t>136****2930</t>
  </si>
  <si>
    <t>陈振果</t>
  </si>
  <si>
    <t>35042519******1837</t>
  </si>
  <si>
    <t>90307240******00024216</t>
  </si>
  <si>
    <t>133****6414</t>
  </si>
  <si>
    <t>林玉妹</t>
  </si>
  <si>
    <t>90307240******00024225</t>
  </si>
  <si>
    <t>135****2314</t>
  </si>
  <si>
    <t>陈大潭</t>
  </si>
  <si>
    <t>35042519******1839</t>
  </si>
  <si>
    <t>90307240******00024234</t>
  </si>
  <si>
    <t>134****0853</t>
  </si>
  <si>
    <t>陈金治</t>
  </si>
  <si>
    <t>62218401******32957</t>
  </si>
  <si>
    <t>139****7210</t>
  </si>
  <si>
    <t>陈士笔</t>
  </si>
  <si>
    <t>35042519******1818</t>
  </si>
  <si>
    <t>90307240******00024252</t>
  </si>
  <si>
    <t>138****7358</t>
  </si>
  <si>
    <t>陈兴署</t>
  </si>
  <si>
    <t>62218405******65217</t>
  </si>
  <si>
    <t>134****5052</t>
  </si>
  <si>
    <t>陈士寨</t>
  </si>
  <si>
    <t>62218405******64814</t>
  </si>
  <si>
    <t>132****2937</t>
  </si>
  <si>
    <t>章美英</t>
  </si>
  <si>
    <t>90307240******00024289</t>
  </si>
  <si>
    <t>133****2162</t>
  </si>
  <si>
    <t>陈甲元</t>
  </si>
  <si>
    <t>62218405******64756</t>
  </si>
  <si>
    <t>131****5036</t>
  </si>
  <si>
    <t>陈荣贵</t>
  </si>
  <si>
    <t>90307240******00024305</t>
  </si>
  <si>
    <t>139****5558</t>
  </si>
  <si>
    <t>陈振万</t>
  </si>
  <si>
    <t>90307240******00024314</t>
  </si>
  <si>
    <t>138****5785</t>
  </si>
  <si>
    <t>陈文忠</t>
  </si>
  <si>
    <t>90307240******00024323</t>
  </si>
  <si>
    <t>138****1855</t>
  </si>
  <si>
    <t>苏素梅</t>
  </si>
  <si>
    <t>90307240******00024332</t>
  </si>
  <si>
    <t>134****9493</t>
  </si>
  <si>
    <t>陈兴禹</t>
  </si>
  <si>
    <t>90307240******00024341</t>
  </si>
  <si>
    <t>135****3167</t>
  </si>
  <si>
    <t>陈兴师</t>
  </si>
  <si>
    <t>90307240******00024350</t>
  </si>
  <si>
    <t>132****2568</t>
  </si>
  <si>
    <t>章菊桂</t>
  </si>
  <si>
    <t>90307240******00181019</t>
  </si>
  <si>
    <t>132****7101</t>
  </si>
  <si>
    <t>陈立志</t>
  </si>
  <si>
    <t>62218405******65076</t>
  </si>
  <si>
    <t>137****9072</t>
  </si>
  <si>
    <t>陈文金</t>
  </si>
  <si>
    <t>62218405******64772</t>
  </si>
  <si>
    <t>137****7692</t>
  </si>
  <si>
    <t>陈振乐</t>
  </si>
  <si>
    <t>62218405******64970</t>
  </si>
  <si>
    <t>139****0144</t>
  </si>
  <si>
    <t>林秋珠</t>
  </si>
  <si>
    <t>62218405******64806</t>
  </si>
  <si>
    <t>132****6818</t>
  </si>
  <si>
    <t>苏爱玉</t>
  </si>
  <si>
    <t>90307240******00024412</t>
  </si>
  <si>
    <t>135****8937</t>
  </si>
  <si>
    <t>陈华灿</t>
  </si>
  <si>
    <t>62218405******59447</t>
  </si>
  <si>
    <t>137****3384</t>
  </si>
  <si>
    <t>陈士昔</t>
  </si>
  <si>
    <t>90307240******00024430</t>
  </si>
  <si>
    <t>133****7143</t>
  </si>
  <si>
    <t>陈士景</t>
  </si>
  <si>
    <t>90307240******00024449</t>
  </si>
  <si>
    <t>132****4188</t>
  </si>
  <si>
    <t>梁旧建</t>
  </si>
  <si>
    <t>90307240******00024458</t>
  </si>
  <si>
    <t>135****4123</t>
  </si>
  <si>
    <t>陈丽英</t>
  </si>
  <si>
    <t>62218405******65647</t>
  </si>
  <si>
    <t>132****6636</t>
  </si>
  <si>
    <t>陈再环</t>
  </si>
  <si>
    <t>90307240******00024476</t>
  </si>
  <si>
    <t>137****2918</t>
  </si>
  <si>
    <t>陈文春</t>
  </si>
  <si>
    <t>90307240******00024485</t>
  </si>
  <si>
    <t>135****5147</t>
  </si>
  <si>
    <t>陈文伯</t>
  </si>
  <si>
    <t>90307240******00024494</t>
  </si>
  <si>
    <t>135****0869</t>
  </si>
  <si>
    <t>陈重振</t>
  </si>
  <si>
    <t>90307240******00024500</t>
  </si>
  <si>
    <t>136****4737</t>
  </si>
  <si>
    <t>陈金取</t>
  </si>
  <si>
    <t>90307240******00024519</t>
  </si>
  <si>
    <t>135****5080</t>
  </si>
  <si>
    <t>蔡春森</t>
  </si>
  <si>
    <t>90307240******00024537</t>
  </si>
  <si>
    <t>134****3835</t>
  </si>
  <si>
    <t>蔡信典</t>
  </si>
  <si>
    <t>90307240******00024546</t>
  </si>
  <si>
    <t>132****4241</t>
  </si>
  <si>
    <t>蔡信龙</t>
  </si>
  <si>
    <t>90307240******00024555</t>
  </si>
  <si>
    <t>136****5552</t>
  </si>
  <si>
    <t>涂幼英</t>
  </si>
  <si>
    <t>90307240******00024564</t>
  </si>
  <si>
    <t>135****1614</t>
  </si>
  <si>
    <t>蔡文彩</t>
  </si>
  <si>
    <t>90307240******00024573</t>
  </si>
  <si>
    <t>139****9983</t>
  </si>
  <si>
    <t>蔡春木</t>
  </si>
  <si>
    <t>90307240******00024582</t>
  </si>
  <si>
    <t>139****5032</t>
  </si>
  <si>
    <t>林金柳</t>
  </si>
  <si>
    <t>35042519******2020</t>
  </si>
  <si>
    <t>62218405******63174</t>
  </si>
  <si>
    <t>135****7604</t>
  </si>
  <si>
    <t>蔡文发</t>
  </si>
  <si>
    <t>90307240******00024608</t>
  </si>
  <si>
    <t>132****2903</t>
  </si>
  <si>
    <t>陈彩言</t>
  </si>
  <si>
    <t>35042519******1822</t>
  </si>
  <si>
    <t>90307240******00024617</t>
  </si>
  <si>
    <t>139****9341</t>
  </si>
  <si>
    <t>苏诗万</t>
  </si>
  <si>
    <t>90307240******00024626</t>
  </si>
  <si>
    <t>135****7025</t>
  </si>
  <si>
    <t>苏新贵</t>
  </si>
  <si>
    <t>90307240******00024635</t>
  </si>
  <si>
    <t>132****3582</t>
  </si>
  <si>
    <t>苏文古</t>
  </si>
  <si>
    <t>90307240******00024644</t>
  </si>
  <si>
    <t>132****9218</t>
  </si>
  <si>
    <t>章建国</t>
  </si>
  <si>
    <t>90307240******00024653</t>
  </si>
  <si>
    <t>137****7012</t>
  </si>
  <si>
    <t>蔡再升</t>
  </si>
  <si>
    <t>62218405******65472</t>
  </si>
  <si>
    <t>136****2867</t>
  </si>
  <si>
    <t>林文秉</t>
  </si>
  <si>
    <t>62218405******65340</t>
  </si>
  <si>
    <t>139****7724</t>
  </si>
  <si>
    <t>章明聪</t>
  </si>
  <si>
    <t>35042519******1835</t>
  </si>
  <si>
    <t>90307240******00030236</t>
  </si>
  <si>
    <t>139****0612</t>
  </si>
  <si>
    <t>苏双德</t>
  </si>
  <si>
    <t>90307240******00024671</t>
  </si>
  <si>
    <t>132****8105</t>
  </si>
  <si>
    <t>梁成器</t>
  </si>
  <si>
    <t>90307240******00024680</t>
  </si>
  <si>
    <t>135****3253</t>
  </si>
  <si>
    <t>梁旧智</t>
  </si>
  <si>
    <t>90307240******00024699</t>
  </si>
  <si>
    <t>133****0841</t>
  </si>
  <si>
    <t>梁旧信</t>
  </si>
  <si>
    <t>90307240******00024706</t>
  </si>
  <si>
    <t>132****9617</t>
  </si>
  <si>
    <t>章明慧</t>
  </si>
  <si>
    <t>90307240******00024715</t>
  </si>
  <si>
    <t>139****1337</t>
  </si>
  <si>
    <t>梁祖铸</t>
  </si>
  <si>
    <t>62218405******66363</t>
  </si>
  <si>
    <t>138****0486</t>
  </si>
  <si>
    <t>蔡文鸿</t>
  </si>
  <si>
    <t>62218405******66231</t>
  </si>
  <si>
    <t>137****8490</t>
  </si>
  <si>
    <t>许素延</t>
  </si>
  <si>
    <t>35052619******5021</t>
  </si>
  <si>
    <t>62303625******29761</t>
  </si>
  <si>
    <t>134****6608</t>
  </si>
  <si>
    <t>蔡信标</t>
  </si>
  <si>
    <t>90307240******00024751</t>
  </si>
  <si>
    <t>137****7624</t>
  </si>
  <si>
    <t>蔡文旺</t>
  </si>
  <si>
    <t>90307240******00024760</t>
  </si>
  <si>
    <t>131****0215</t>
  </si>
  <si>
    <t>蔡金勇</t>
  </si>
  <si>
    <t>90307240******00024779</t>
  </si>
  <si>
    <t>139****6504</t>
  </si>
  <si>
    <t>梁国再</t>
  </si>
  <si>
    <t>35042519******1832</t>
  </si>
  <si>
    <t>90307240******00024788</t>
  </si>
  <si>
    <t>134****6696</t>
  </si>
  <si>
    <t>陈兴眠</t>
  </si>
  <si>
    <t>62218405******66256</t>
  </si>
  <si>
    <t>131****9174</t>
  </si>
  <si>
    <t>蔡金进</t>
  </si>
  <si>
    <t>90307240******00024804</t>
  </si>
  <si>
    <t>134****1445</t>
  </si>
  <si>
    <t>蔡文科</t>
  </si>
  <si>
    <t>90307240******00024813</t>
  </si>
  <si>
    <t>133****5238</t>
  </si>
  <si>
    <t>许文庆</t>
  </si>
  <si>
    <t>90307240******00024822</t>
  </si>
  <si>
    <t>138****4668</t>
  </si>
  <si>
    <t>章树</t>
  </si>
  <si>
    <t>90307240******00024840</t>
  </si>
  <si>
    <t>137****9966</t>
  </si>
  <si>
    <t>梁祖坚</t>
  </si>
  <si>
    <t>90307240******00024859</t>
  </si>
  <si>
    <t>137****9211</t>
  </si>
  <si>
    <t>林志杰</t>
  </si>
  <si>
    <t>90307240******00024868</t>
  </si>
  <si>
    <t>131****8214</t>
  </si>
  <si>
    <t>林志强</t>
  </si>
  <si>
    <t>62218405******43291</t>
  </si>
  <si>
    <t>133****3765</t>
  </si>
  <si>
    <t>林志坚</t>
  </si>
  <si>
    <t>90307240******00089478</t>
  </si>
  <si>
    <t>131****9770</t>
  </si>
  <si>
    <t>许前</t>
  </si>
  <si>
    <t>90307240******00024895</t>
  </si>
  <si>
    <t>136****4752</t>
  </si>
  <si>
    <t>林添镇</t>
  </si>
  <si>
    <t>90307240******00105281</t>
  </si>
  <si>
    <t>131****5635</t>
  </si>
  <si>
    <t>章福海</t>
  </si>
  <si>
    <t>90307240******00089272</t>
  </si>
  <si>
    <t>134****0310</t>
  </si>
  <si>
    <t>章建友</t>
  </si>
  <si>
    <t>62218405******66694</t>
  </si>
  <si>
    <t>136****7317</t>
  </si>
  <si>
    <t>林养</t>
  </si>
  <si>
    <t>90307240******00024948</t>
  </si>
  <si>
    <t>137****0374</t>
  </si>
  <si>
    <t>章金锋</t>
  </si>
  <si>
    <t>90307240******00024957</t>
  </si>
  <si>
    <t>131****2243</t>
  </si>
  <si>
    <t>章建将</t>
  </si>
  <si>
    <t>90307240******00024966</t>
  </si>
  <si>
    <t>135****9568</t>
  </si>
  <si>
    <t>林贵森</t>
  </si>
  <si>
    <t>90307240******00024975</t>
  </si>
  <si>
    <t>132****7647</t>
  </si>
  <si>
    <t>林兴超</t>
  </si>
  <si>
    <t>90307240******00024984</t>
  </si>
  <si>
    <t>133****8522</t>
  </si>
  <si>
    <t>陈淑惠</t>
  </si>
  <si>
    <t>62218405******66819</t>
  </si>
  <si>
    <t>134****5078</t>
  </si>
  <si>
    <t>章发扬</t>
  </si>
  <si>
    <t>90307240******00025000</t>
  </si>
  <si>
    <t>133****3727</t>
  </si>
  <si>
    <t>章泰山</t>
  </si>
  <si>
    <t>90307240******00025019</t>
  </si>
  <si>
    <t>135****5312</t>
  </si>
  <si>
    <t>章定廉</t>
  </si>
  <si>
    <t>90307240******00025028</t>
  </si>
  <si>
    <t>136****8519</t>
  </si>
  <si>
    <t>章维仁</t>
  </si>
  <si>
    <t>90307240******00025037</t>
  </si>
  <si>
    <t>138****2786</t>
  </si>
  <si>
    <t>章维礼</t>
  </si>
  <si>
    <t>90307240******00025046</t>
  </si>
  <si>
    <t>138****0068</t>
  </si>
  <si>
    <t>章跃进</t>
  </si>
  <si>
    <t>35042519******0018</t>
  </si>
  <si>
    <t>62218405******09565</t>
  </si>
  <si>
    <t>132****1371</t>
  </si>
  <si>
    <t>林光华</t>
  </si>
  <si>
    <t>62218405******66892</t>
  </si>
  <si>
    <t>131****3919</t>
  </si>
  <si>
    <t>林舜生</t>
  </si>
  <si>
    <t>62218405******67171</t>
  </si>
  <si>
    <t>137****7773</t>
  </si>
  <si>
    <t>林建全</t>
  </si>
  <si>
    <t>62303625******15959</t>
  </si>
  <si>
    <t>136****2038</t>
  </si>
  <si>
    <t>林建业</t>
  </si>
  <si>
    <t>62218405******67080</t>
  </si>
  <si>
    <t>134****6928</t>
  </si>
  <si>
    <t>林建章</t>
  </si>
  <si>
    <t>62218405******67106</t>
  </si>
  <si>
    <t>137****6169</t>
  </si>
  <si>
    <t>章维苏</t>
  </si>
  <si>
    <t>62218405******63273</t>
  </si>
  <si>
    <t>139****4469</t>
  </si>
  <si>
    <t>章德要</t>
  </si>
  <si>
    <t>35042519******1836</t>
  </si>
  <si>
    <t>62218405******67056</t>
  </si>
  <si>
    <t>135****8536</t>
  </si>
  <si>
    <t>章金裕</t>
  </si>
  <si>
    <t>62218405******68781</t>
  </si>
  <si>
    <t>138****0899</t>
  </si>
  <si>
    <t>章维敏</t>
  </si>
  <si>
    <t>90307240******00025144</t>
  </si>
  <si>
    <t>132****6390</t>
  </si>
  <si>
    <t>章金庭</t>
  </si>
  <si>
    <t>90307240******00025153</t>
  </si>
  <si>
    <t>132****7084</t>
  </si>
  <si>
    <t>章维德</t>
  </si>
  <si>
    <t>90307240******00025162</t>
  </si>
  <si>
    <t>138****2648</t>
  </si>
  <si>
    <t>林彩观</t>
  </si>
  <si>
    <t>90307240******00089094</t>
  </si>
  <si>
    <t>136****1777</t>
  </si>
  <si>
    <t>涂宪法</t>
  </si>
  <si>
    <t>90307240******00025180</t>
  </si>
  <si>
    <t>132****7719</t>
  </si>
  <si>
    <t>李进传</t>
  </si>
  <si>
    <t>90307240******00089771</t>
  </si>
  <si>
    <t>136****6241</t>
  </si>
  <si>
    <t>章明文</t>
  </si>
  <si>
    <t>62218405******67841</t>
  </si>
  <si>
    <t>132****4060</t>
  </si>
  <si>
    <t>章明越</t>
  </si>
  <si>
    <t>62218405******67866</t>
  </si>
  <si>
    <t>133****1435</t>
  </si>
  <si>
    <t>章永跃</t>
  </si>
  <si>
    <t>90307240******00025224</t>
  </si>
  <si>
    <t>134****3178</t>
  </si>
  <si>
    <t>章乘全</t>
  </si>
  <si>
    <t>90307240******00025233</t>
  </si>
  <si>
    <t>135****3142</t>
  </si>
  <si>
    <t>林秋传</t>
  </si>
  <si>
    <t>62218405******67791</t>
  </si>
  <si>
    <t>131****4016</t>
  </si>
  <si>
    <t>苏言</t>
  </si>
  <si>
    <t>90307240******00025251</t>
  </si>
  <si>
    <t>131****1885</t>
  </si>
  <si>
    <t>章福赐</t>
  </si>
  <si>
    <t>90307240******00025260</t>
  </si>
  <si>
    <t>137****3655</t>
  </si>
  <si>
    <t>章荣梓</t>
  </si>
  <si>
    <t>90307240******00025279</t>
  </si>
  <si>
    <t>137****4365</t>
  </si>
  <si>
    <t>章荣阳</t>
  </si>
  <si>
    <t>90307240******00025288</t>
  </si>
  <si>
    <t>134****0487</t>
  </si>
  <si>
    <t>章荣君</t>
  </si>
  <si>
    <t>90307240******00025297</t>
  </si>
  <si>
    <t>136****3908</t>
  </si>
  <si>
    <t>章发福</t>
  </si>
  <si>
    <t>90307240******00025304</t>
  </si>
  <si>
    <t>138****1506</t>
  </si>
  <si>
    <t>李金田</t>
  </si>
  <si>
    <t>90307240******00025322</t>
  </si>
  <si>
    <t>138****7147</t>
  </si>
  <si>
    <t>李开坦</t>
  </si>
  <si>
    <t>62218405******67767</t>
  </si>
  <si>
    <t>132****9302</t>
  </si>
  <si>
    <t>李祖池</t>
  </si>
  <si>
    <t>90307240******00025340</t>
  </si>
  <si>
    <t>132****5659</t>
  </si>
  <si>
    <t>章丁科</t>
  </si>
  <si>
    <t>90307240******00025359</t>
  </si>
  <si>
    <t>138****2257</t>
  </si>
  <si>
    <t>章秀美</t>
  </si>
  <si>
    <t>90307240******00025368</t>
  </si>
  <si>
    <t>139****0433</t>
  </si>
  <si>
    <t>章荣桥</t>
  </si>
  <si>
    <t>90307240******00222421</t>
  </si>
  <si>
    <t>133****6415</t>
  </si>
  <si>
    <t>章鸣凤</t>
  </si>
  <si>
    <t>62303625******29027</t>
  </si>
  <si>
    <t>136****4577</t>
  </si>
  <si>
    <t>章明助</t>
  </si>
  <si>
    <t>90307240******00025395</t>
  </si>
  <si>
    <t>131****0138</t>
  </si>
  <si>
    <t>章良品</t>
  </si>
  <si>
    <t>62218405******74656</t>
  </si>
  <si>
    <t>139****7064</t>
  </si>
  <si>
    <t>章明富</t>
  </si>
  <si>
    <t>90307240******00025411</t>
  </si>
  <si>
    <t>132****0315</t>
  </si>
  <si>
    <t>林玉英</t>
  </si>
  <si>
    <t>90307240******00077917</t>
  </si>
  <si>
    <t>138****2813</t>
  </si>
  <si>
    <t>章志强</t>
  </si>
  <si>
    <t>62303625******29142</t>
  </si>
  <si>
    <t>131****5974</t>
  </si>
  <si>
    <t>章联枝</t>
  </si>
  <si>
    <t>90307240******00025448</t>
  </si>
  <si>
    <t>133****0189</t>
  </si>
  <si>
    <t>章荣伍</t>
  </si>
  <si>
    <t>62218405******67981</t>
  </si>
  <si>
    <t>134****6130</t>
  </si>
  <si>
    <t>章志福</t>
  </si>
  <si>
    <t>90307240******00060890</t>
  </si>
  <si>
    <t>131****6603</t>
  </si>
  <si>
    <t>章永惠</t>
  </si>
  <si>
    <t>90307240******00025475</t>
  </si>
  <si>
    <t>135****4915</t>
  </si>
  <si>
    <t>章联绍</t>
  </si>
  <si>
    <t>90307240******00025484</t>
  </si>
  <si>
    <t>131****1115</t>
  </si>
  <si>
    <t>章文杰</t>
  </si>
  <si>
    <t>90307240******00025493</t>
  </si>
  <si>
    <t>131****8642</t>
  </si>
  <si>
    <t>林允琴</t>
  </si>
  <si>
    <t>90307240******00025509</t>
  </si>
  <si>
    <t>131****7443</t>
  </si>
  <si>
    <t>章福成</t>
  </si>
  <si>
    <t>35040219******0071</t>
  </si>
  <si>
    <t>62218405******78118</t>
  </si>
  <si>
    <t>131****4040</t>
  </si>
  <si>
    <t>章志高</t>
  </si>
  <si>
    <t>35042519******183X</t>
  </si>
  <si>
    <t>90307240******00025527</t>
  </si>
  <si>
    <t>138****3056</t>
  </si>
  <si>
    <t>章文智</t>
  </si>
  <si>
    <t>90307240******00025536</t>
  </si>
  <si>
    <t>136****5603</t>
  </si>
  <si>
    <t>章国良</t>
  </si>
  <si>
    <t>62218405******64788</t>
  </si>
  <si>
    <t>139****9851</t>
  </si>
  <si>
    <t>章金龙</t>
  </si>
  <si>
    <t>90307240******00025554</t>
  </si>
  <si>
    <t>136****3471</t>
  </si>
  <si>
    <t>章文尧</t>
  </si>
  <si>
    <t>62218405******68914</t>
  </si>
  <si>
    <t>132****9672</t>
  </si>
  <si>
    <t>林秀珠</t>
  </si>
  <si>
    <t>35042519******1824</t>
  </si>
  <si>
    <t>90307240******00025581</t>
  </si>
  <si>
    <t>135****0631</t>
  </si>
  <si>
    <t>章玉道</t>
  </si>
  <si>
    <t>35042519******1834</t>
  </si>
  <si>
    <t>90307240******00025590</t>
  </si>
  <si>
    <t>132****3904</t>
  </si>
  <si>
    <t>章文建</t>
  </si>
  <si>
    <t>90307240******00025607</t>
  </si>
  <si>
    <t>133****1508</t>
  </si>
  <si>
    <t>梁金英</t>
  </si>
  <si>
    <t>90307240******00025616</t>
  </si>
  <si>
    <t>137****6984</t>
  </si>
  <si>
    <t>章文诗</t>
  </si>
  <si>
    <t>62218405******68757</t>
  </si>
  <si>
    <t>139****1765</t>
  </si>
  <si>
    <t>章文城</t>
  </si>
  <si>
    <t>90307240******00025634</t>
  </si>
  <si>
    <t>137****5425</t>
  </si>
  <si>
    <t>章永雄</t>
  </si>
  <si>
    <t>90307240******00025643</t>
  </si>
  <si>
    <t>136****4554</t>
  </si>
  <si>
    <t>章永烈</t>
  </si>
  <si>
    <t>90307240******00025652</t>
  </si>
  <si>
    <t>136****7238</t>
  </si>
  <si>
    <t>章扬基</t>
  </si>
  <si>
    <t>62303611******91035</t>
  </si>
  <si>
    <t>136****5579</t>
  </si>
  <si>
    <t>梁丽珍</t>
  </si>
  <si>
    <t>62303625******29431</t>
  </si>
  <si>
    <t>138****8062</t>
  </si>
  <si>
    <t>章联珠</t>
  </si>
  <si>
    <t>90307240******00025689</t>
  </si>
  <si>
    <t>131****8909</t>
  </si>
  <si>
    <t>蔡炎</t>
  </si>
  <si>
    <t>62218405******74771</t>
  </si>
  <si>
    <t>131****4143</t>
  </si>
  <si>
    <t>章文晋</t>
  </si>
  <si>
    <t>62218405******68963</t>
  </si>
  <si>
    <t>132****7290</t>
  </si>
  <si>
    <t>章忠义</t>
  </si>
  <si>
    <t>90307240******00025723</t>
  </si>
  <si>
    <t>131****6438</t>
  </si>
  <si>
    <t>章忠恩</t>
  </si>
  <si>
    <t>90307240******00025732</t>
  </si>
  <si>
    <t>134****3764</t>
  </si>
  <si>
    <t>章文理</t>
  </si>
  <si>
    <t>90307240******00025741</t>
  </si>
  <si>
    <t>134****3246</t>
  </si>
  <si>
    <t>章文江</t>
  </si>
  <si>
    <t>90307240******00025750</t>
  </si>
  <si>
    <t>132****6500</t>
  </si>
  <si>
    <t>章文松</t>
  </si>
  <si>
    <t>90307240******00025769</t>
  </si>
  <si>
    <t>139****0025</t>
  </si>
  <si>
    <t>章永集</t>
  </si>
  <si>
    <t>90307240******00025778</t>
  </si>
  <si>
    <t>131****9403</t>
  </si>
  <si>
    <t>章永孝</t>
  </si>
  <si>
    <t>90307240******00025787</t>
  </si>
  <si>
    <t>138****4626</t>
  </si>
  <si>
    <t>章文兴</t>
  </si>
  <si>
    <t>90307240******00025796</t>
  </si>
  <si>
    <t>135****3698</t>
  </si>
  <si>
    <t>章文贵</t>
  </si>
  <si>
    <t>90307240******00025812</t>
  </si>
  <si>
    <t>132****4208</t>
  </si>
  <si>
    <t>2022年济阳乡大儒村水稻种植保险投保人情况明细表</t>
  </si>
  <si>
    <t>章发兴</t>
  </si>
  <si>
    <t>90307240******00012559</t>
  </si>
  <si>
    <t>139****8645</t>
  </si>
  <si>
    <t>梁蔡</t>
  </si>
  <si>
    <t>梁文英</t>
  </si>
  <si>
    <t>35042519******1840</t>
  </si>
  <si>
    <t>90307240******00012568</t>
  </si>
  <si>
    <t>135****5531</t>
  </si>
  <si>
    <t>章两源</t>
  </si>
  <si>
    <t>90307240******00012577</t>
  </si>
  <si>
    <t>132****3155</t>
  </si>
  <si>
    <t>章周旋</t>
  </si>
  <si>
    <t>62218405******69706</t>
  </si>
  <si>
    <t>131****2664</t>
  </si>
  <si>
    <t>章仁友</t>
  </si>
  <si>
    <t>90307240******00012595</t>
  </si>
  <si>
    <t>132****9101</t>
  </si>
  <si>
    <t>章玉林</t>
  </si>
  <si>
    <t>90307240******00012602</t>
  </si>
  <si>
    <t>131****7673</t>
  </si>
  <si>
    <t>章玉裕</t>
  </si>
  <si>
    <t>62218405******69664</t>
  </si>
  <si>
    <t>137****6251</t>
  </si>
  <si>
    <t>章开祖</t>
  </si>
  <si>
    <t>62218405******74896</t>
  </si>
  <si>
    <t>134****3600</t>
  </si>
  <si>
    <t>章荣辉</t>
  </si>
  <si>
    <t>90307240******00012639</t>
  </si>
  <si>
    <t>133****8263</t>
  </si>
  <si>
    <t>章荣弼</t>
  </si>
  <si>
    <t>90307240******00012648</t>
  </si>
  <si>
    <t>135****5023</t>
  </si>
  <si>
    <t>涂碧玉</t>
  </si>
  <si>
    <t>90307240******00012657</t>
  </si>
  <si>
    <t>137****4378</t>
  </si>
  <si>
    <t>涂桂英</t>
  </si>
  <si>
    <t>35042519******1829</t>
  </si>
  <si>
    <t>90307240******00012666</t>
  </si>
  <si>
    <t>138****6142</t>
  </si>
  <si>
    <t>陈淑花</t>
  </si>
  <si>
    <t>90307240******00012675</t>
  </si>
  <si>
    <t>131****5279</t>
  </si>
  <si>
    <t>苏明春</t>
  </si>
  <si>
    <t>90307240******00012684</t>
  </si>
  <si>
    <t>139****3389</t>
  </si>
  <si>
    <t>苏瓶</t>
  </si>
  <si>
    <t>90307240******00012693</t>
  </si>
  <si>
    <t>138****5370</t>
  </si>
  <si>
    <t>章玉桂</t>
  </si>
  <si>
    <t>90307240******00012700</t>
  </si>
  <si>
    <t>138****2882</t>
  </si>
  <si>
    <t>章荣钦</t>
  </si>
  <si>
    <t>62218405******69417</t>
  </si>
  <si>
    <t>132****8209</t>
  </si>
  <si>
    <t>章玉成</t>
  </si>
  <si>
    <t>90307240******00012728</t>
  </si>
  <si>
    <t>131****4330</t>
  </si>
  <si>
    <t>章经纬</t>
  </si>
  <si>
    <t>90307240******00012737</t>
  </si>
  <si>
    <t>139****1255</t>
  </si>
  <si>
    <t>章世贤</t>
  </si>
  <si>
    <t>62218405******69524</t>
  </si>
  <si>
    <t>133****0955</t>
  </si>
  <si>
    <t>章经武</t>
  </si>
  <si>
    <t>90307240******00090769</t>
  </si>
  <si>
    <t>139****8446</t>
  </si>
  <si>
    <t>章经贵</t>
  </si>
  <si>
    <t>62218401******60258</t>
  </si>
  <si>
    <t>139****2353</t>
  </si>
  <si>
    <t>章建山</t>
  </si>
  <si>
    <t>62218405******69136</t>
  </si>
  <si>
    <t>139****3699</t>
  </si>
  <si>
    <t>章华纯</t>
  </si>
  <si>
    <t>62218405******70530</t>
  </si>
  <si>
    <t>136****9808</t>
  </si>
  <si>
    <t>张丽明</t>
  </si>
  <si>
    <t>35052619******0522</t>
  </si>
  <si>
    <t>62218405******69912</t>
  </si>
  <si>
    <t>136****2138</t>
  </si>
  <si>
    <t>章文德</t>
  </si>
  <si>
    <t>62218405******70480</t>
  </si>
  <si>
    <t>138****7039</t>
  </si>
  <si>
    <t>章文其</t>
  </si>
  <si>
    <t>62218405******70399</t>
  </si>
  <si>
    <t>133****3611</t>
  </si>
  <si>
    <t>涂木火</t>
  </si>
  <si>
    <t>62218405******70324</t>
  </si>
  <si>
    <t>134****3514</t>
  </si>
  <si>
    <t>章秉根</t>
  </si>
  <si>
    <t>62218405******69854</t>
  </si>
  <si>
    <t>131****5258</t>
  </si>
  <si>
    <t>涂秋英</t>
  </si>
  <si>
    <t>90307240******00012844</t>
  </si>
  <si>
    <t>131****6051</t>
  </si>
  <si>
    <t>章玉生</t>
  </si>
  <si>
    <t>62218405******69797</t>
  </si>
  <si>
    <t>136****1274</t>
  </si>
  <si>
    <t>章玉苠</t>
  </si>
  <si>
    <t>90307240******00012862</t>
  </si>
  <si>
    <t>137****9892</t>
  </si>
  <si>
    <t>陈银莲</t>
  </si>
  <si>
    <t>35052619******5049</t>
  </si>
  <si>
    <t>62218405******69920</t>
  </si>
  <si>
    <t>135****8335</t>
  </si>
  <si>
    <t>章华洲</t>
  </si>
  <si>
    <t>62218405******70258</t>
  </si>
  <si>
    <t>134****0183</t>
  </si>
  <si>
    <t>卢秀琴</t>
  </si>
  <si>
    <t>35042519******1027</t>
  </si>
  <si>
    <t>90307240******00012899</t>
  </si>
  <si>
    <t>135****0278</t>
  </si>
  <si>
    <t>章宪生</t>
  </si>
  <si>
    <t>90307240******00012906</t>
  </si>
  <si>
    <t>137****8118</t>
  </si>
  <si>
    <t>章连成</t>
  </si>
  <si>
    <t>62218405******70381</t>
  </si>
  <si>
    <t>132****9037</t>
  </si>
  <si>
    <t>章金池</t>
  </si>
  <si>
    <t>90307240******00012924</t>
  </si>
  <si>
    <t>139****9016</t>
  </si>
  <si>
    <t>章庆林</t>
  </si>
  <si>
    <t>62218401******82780</t>
  </si>
  <si>
    <t>138****3769</t>
  </si>
  <si>
    <t>章建和</t>
  </si>
  <si>
    <t>90307240******00012942</t>
  </si>
  <si>
    <t>135****8445</t>
  </si>
  <si>
    <t>涂秀莲</t>
  </si>
  <si>
    <t>62218405******70365</t>
  </si>
  <si>
    <t>137****7223</t>
  </si>
  <si>
    <t>章建筑</t>
  </si>
  <si>
    <t>62218405******70498</t>
  </si>
  <si>
    <t>138****6091</t>
  </si>
  <si>
    <t>章思隆</t>
  </si>
  <si>
    <t>62218405******10214</t>
  </si>
  <si>
    <t>138****1740</t>
  </si>
  <si>
    <t>林雪</t>
  </si>
  <si>
    <t>90307240******00012988</t>
  </si>
  <si>
    <t>135****9493</t>
  </si>
  <si>
    <t>章宗祥</t>
  </si>
  <si>
    <t>90307240******00012997</t>
  </si>
  <si>
    <t>135****6796</t>
  </si>
  <si>
    <t>章荣庆</t>
  </si>
  <si>
    <t>62218405******70332</t>
  </si>
  <si>
    <t>139****8313</t>
  </si>
  <si>
    <t>章铁钢</t>
  </si>
  <si>
    <t>90307240******00013013</t>
  </si>
  <si>
    <t>139****3123</t>
  </si>
  <si>
    <t>章建垆</t>
  </si>
  <si>
    <t>90307240******00013022</t>
  </si>
  <si>
    <t>132****2207</t>
  </si>
  <si>
    <t>章秉易</t>
  </si>
  <si>
    <t>62218405******70282</t>
  </si>
  <si>
    <t>131****5887</t>
  </si>
  <si>
    <t>章志民</t>
  </si>
  <si>
    <t>62218405******70886</t>
  </si>
  <si>
    <t>137****9434</t>
  </si>
  <si>
    <t>章明槟</t>
  </si>
  <si>
    <t>90307240******00222378</t>
  </si>
  <si>
    <t>134****8783</t>
  </si>
  <si>
    <t>章福印</t>
  </si>
  <si>
    <t>90307240******00013068</t>
  </si>
  <si>
    <t>134****3411</t>
  </si>
  <si>
    <t>苏黄</t>
  </si>
  <si>
    <t>90307240******00013077</t>
  </si>
  <si>
    <t>133****2645</t>
  </si>
  <si>
    <t>章福理</t>
  </si>
  <si>
    <t>90307240******00013086</t>
  </si>
  <si>
    <t>136****2097</t>
  </si>
  <si>
    <t>章丰荣</t>
  </si>
  <si>
    <t>90307240******00013095</t>
  </si>
  <si>
    <t>133****6064</t>
  </si>
  <si>
    <t>章有德</t>
  </si>
  <si>
    <t>90307240******00013102</t>
  </si>
  <si>
    <t>133****9803</t>
  </si>
  <si>
    <t>章凤尧</t>
  </si>
  <si>
    <t>62303611******13791</t>
  </si>
  <si>
    <t>137****3704</t>
  </si>
  <si>
    <t>章斯欣</t>
  </si>
  <si>
    <t>90307240******00044524</t>
  </si>
  <si>
    <t>139****4715</t>
  </si>
  <si>
    <t>章斯源</t>
  </si>
  <si>
    <t>90307240******00013139</t>
  </si>
  <si>
    <t>135****3128</t>
  </si>
  <si>
    <t>章斯忠</t>
  </si>
  <si>
    <t>90307240******00013148</t>
  </si>
  <si>
    <t>133****0296</t>
  </si>
  <si>
    <t>章连题</t>
  </si>
  <si>
    <t>90307240******00013157</t>
  </si>
  <si>
    <t>136****2965</t>
  </si>
  <si>
    <t>章财宗</t>
  </si>
  <si>
    <t>90307240******00013166</t>
  </si>
  <si>
    <t>139****4937</t>
  </si>
  <si>
    <t>章财庆</t>
  </si>
  <si>
    <t>90307240******00013175</t>
  </si>
  <si>
    <t>134****4990</t>
  </si>
  <si>
    <t>章荣湲</t>
  </si>
  <si>
    <t>35042519******1851</t>
  </si>
  <si>
    <t>62218405******71157</t>
  </si>
  <si>
    <t>139****7746</t>
  </si>
  <si>
    <t>章荣治</t>
  </si>
  <si>
    <t>90307240******00013193</t>
  </si>
  <si>
    <t>133****1320</t>
  </si>
  <si>
    <t>章维山</t>
  </si>
  <si>
    <t>90307240******00013200</t>
  </si>
  <si>
    <t>137****6735</t>
  </si>
  <si>
    <t>章荣泽</t>
  </si>
  <si>
    <t>90307240******00013219</t>
  </si>
  <si>
    <t>131****5357</t>
  </si>
  <si>
    <t>章仕坦</t>
  </si>
  <si>
    <t>90307240******00013228</t>
  </si>
  <si>
    <t>131****6927</t>
  </si>
  <si>
    <t>章士弼</t>
  </si>
  <si>
    <t>62218405******71710</t>
  </si>
  <si>
    <t>139****7691</t>
  </si>
  <si>
    <t>章华国</t>
  </si>
  <si>
    <t>62218405******75117</t>
  </si>
  <si>
    <t>131****8635</t>
  </si>
  <si>
    <t>章仕狮</t>
  </si>
  <si>
    <t>90307240******00030085</t>
  </si>
  <si>
    <t>135****9714</t>
  </si>
  <si>
    <t>章仕栋</t>
  </si>
  <si>
    <t>90307240******00013255</t>
  </si>
  <si>
    <t>136****8808</t>
  </si>
  <si>
    <t>章开云</t>
  </si>
  <si>
    <t>90307240******00013264</t>
  </si>
  <si>
    <t>136****0594</t>
  </si>
  <si>
    <t>涂季亭</t>
  </si>
  <si>
    <t>35042519******1820</t>
  </si>
  <si>
    <t>62218405******75141</t>
  </si>
  <si>
    <t>135****1565</t>
  </si>
  <si>
    <t>涂胞</t>
  </si>
  <si>
    <t>90307240******00013282</t>
  </si>
  <si>
    <t>137****4297</t>
  </si>
  <si>
    <t>苏爱梅</t>
  </si>
  <si>
    <t>35052619******6043</t>
  </si>
  <si>
    <t>90307100******00194751</t>
  </si>
  <si>
    <t>136****6868</t>
  </si>
  <si>
    <t>章金</t>
  </si>
  <si>
    <t>90307240******00013308</t>
  </si>
  <si>
    <t>137****2168</t>
  </si>
  <si>
    <t>章维彬</t>
  </si>
  <si>
    <t>90307240******00013317</t>
  </si>
  <si>
    <t>135****6208</t>
  </si>
  <si>
    <t>章荣藐</t>
  </si>
  <si>
    <t>62303625******44386</t>
  </si>
  <si>
    <t>134****6425</t>
  </si>
  <si>
    <t>章维挺</t>
  </si>
  <si>
    <t>90307240******00013335</t>
  </si>
  <si>
    <t>131****4462</t>
  </si>
  <si>
    <t>章长乐</t>
  </si>
  <si>
    <t>90307240******00013344</t>
  </si>
  <si>
    <t>135****3640</t>
  </si>
  <si>
    <t>涂玉莲</t>
  </si>
  <si>
    <t>62303611******64483</t>
  </si>
  <si>
    <t>131****7319</t>
  </si>
  <si>
    <t>章华玺</t>
  </si>
  <si>
    <t>62218405******71686</t>
  </si>
  <si>
    <t>134****7826</t>
  </si>
  <si>
    <t>章华越</t>
  </si>
  <si>
    <t>90307240******00013371</t>
  </si>
  <si>
    <t>133****4109</t>
  </si>
  <si>
    <t>章文顺</t>
  </si>
  <si>
    <t>62218405******71926</t>
  </si>
  <si>
    <t>136****1025</t>
  </si>
  <si>
    <t>90307240******00013399</t>
  </si>
  <si>
    <t>135****4136</t>
  </si>
  <si>
    <t>章文生</t>
  </si>
  <si>
    <t>90307240******00013406</t>
  </si>
  <si>
    <t>139****2793</t>
  </si>
  <si>
    <t>90307240******00016555</t>
  </si>
  <si>
    <t>132****3598</t>
  </si>
  <si>
    <t>章华吨</t>
  </si>
  <si>
    <t>62218405******71827</t>
  </si>
  <si>
    <t>133****4992</t>
  </si>
  <si>
    <t>林秀来</t>
  </si>
  <si>
    <t>90307240******00016573</t>
  </si>
  <si>
    <t>135****3537</t>
  </si>
  <si>
    <t>章祖垂</t>
  </si>
  <si>
    <t>90307240******00016582</t>
  </si>
  <si>
    <t>138****2344</t>
  </si>
  <si>
    <t>章文明</t>
  </si>
  <si>
    <t>90307240******00016591</t>
  </si>
  <si>
    <t>139****5922</t>
  </si>
  <si>
    <t>章玉财</t>
  </si>
  <si>
    <t>90307240******00016608</t>
  </si>
  <si>
    <t>138****1360</t>
  </si>
  <si>
    <t>章成坚</t>
  </si>
  <si>
    <t>62218405******71983</t>
  </si>
  <si>
    <t>135****2793</t>
  </si>
  <si>
    <t>章文举</t>
  </si>
  <si>
    <t>90307240******00016626</t>
  </si>
  <si>
    <t>138****8790</t>
  </si>
  <si>
    <t>章华民</t>
  </si>
  <si>
    <t>90307240******00192551</t>
  </si>
  <si>
    <t>章玉兴</t>
  </si>
  <si>
    <t>90307240******00016644</t>
  </si>
  <si>
    <t>134****7866</t>
  </si>
  <si>
    <t>章文奕</t>
  </si>
  <si>
    <t>90307240******00016653</t>
  </si>
  <si>
    <t>137****6002</t>
  </si>
  <si>
    <t>章华太</t>
  </si>
  <si>
    <t>90307240******00016662</t>
  </si>
  <si>
    <t>139****1380</t>
  </si>
  <si>
    <t>章荣益</t>
  </si>
  <si>
    <t>62218405******72395</t>
  </si>
  <si>
    <t>131****0420</t>
  </si>
  <si>
    <t>章荣响</t>
  </si>
  <si>
    <t>90307240******00016680</t>
  </si>
  <si>
    <t>135****8849</t>
  </si>
  <si>
    <t>章华敏</t>
  </si>
  <si>
    <t>62218405******72700</t>
  </si>
  <si>
    <t>135****6280</t>
  </si>
  <si>
    <t>章再旺</t>
  </si>
  <si>
    <t>90307240******00016706</t>
  </si>
  <si>
    <t>137****9644</t>
  </si>
  <si>
    <t>章联芳</t>
  </si>
  <si>
    <t>90307240******00016715</t>
  </si>
  <si>
    <t>135****4964</t>
  </si>
  <si>
    <t>涂水莲</t>
  </si>
  <si>
    <t>62218405******72486</t>
  </si>
  <si>
    <t>138****2701</t>
  </si>
  <si>
    <t>涂丽燕</t>
  </si>
  <si>
    <t>62218405******72726</t>
  </si>
  <si>
    <t>139****0999</t>
  </si>
  <si>
    <t>章荣恩</t>
  </si>
  <si>
    <t>90307240******00016742</t>
  </si>
  <si>
    <t>138****6430</t>
  </si>
  <si>
    <t>章两坚</t>
  </si>
  <si>
    <t>90307240******00016751</t>
  </si>
  <si>
    <t>132****6907</t>
  </si>
  <si>
    <t>章两成</t>
  </si>
  <si>
    <t>90307240******00016760</t>
  </si>
  <si>
    <t>138****8482</t>
  </si>
  <si>
    <t>章两珊</t>
  </si>
  <si>
    <t>90307240******00016779</t>
  </si>
  <si>
    <t>135****4928</t>
  </si>
  <si>
    <t>章华欣</t>
  </si>
  <si>
    <t>90307240******00016788</t>
  </si>
  <si>
    <t>131****9858</t>
  </si>
  <si>
    <t>章华书</t>
  </si>
  <si>
    <t>62218405******72874</t>
  </si>
  <si>
    <t>137****2589</t>
  </si>
  <si>
    <t>章荣恭</t>
  </si>
  <si>
    <t>90307240******00016804</t>
  </si>
  <si>
    <t>138****9975</t>
  </si>
  <si>
    <t>章荣取</t>
  </si>
  <si>
    <t>90307240******00016813</t>
  </si>
  <si>
    <t>136****2742</t>
  </si>
  <si>
    <t>章荣端</t>
  </si>
  <si>
    <t>90307240******00016822</t>
  </si>
  <si>
    <t>139****8801</t>
  </si>
  <si>
    <t>章忠正</t>
  </si>
  <si>
    <t>90307240******00016831</t>
  </si>
  <si>
    <t>131****3447</t>
  </si>
  <si>
    <t>章伯达</t>
  </si>
  <si>
    <t>90307240******00016840</t>
  </si>
  <si>
    <t>134****9475</t>
  </si>
  <si>
    <t>涂莲花</t>
  </si>
  <si>
    <t>62303625******44048</t>
  </si>
  <si>
    <t>139****4316</t>
  </si>
  <si>
    <t>章华雁</t>
  </si>
  <si>
    <t>90307240******00016868</t>
  </si>
  <si>
    <t>136****0202</t>
  </si>
  <si>
    <t>章双兴</t>
  </si>
  <si>
    <t>90307240******00016877</t>
  </si>
  <si>
    <t>133****1176</t>
  </si>
  <si>
    <t>章文巧</t>
  </si>
  <si>
    <t>90307240******00016886</t>
  </si>
  <si>
    <t>132****9528</t>
  </si>
  <si>
    <t>章文龙</t>
  </si>
  <si>
    <t>90307240******00016895</t>
  </si>
  <si>
    <t>137****7322</t>
  </si>
  <si>
    <t>章建攀</t>
  </si>
  <si>
    <t>90307240******00016902</t>
  </si>
  <si>
    <t>139****3539</t>
  </si>
  <si>
    <t>章清河</t>
  </si>
  <si>
    <t>62218405******75299</t>
  </si>
  <si>
    <t>136****8077</t>
  </si>
  <si>
    <t>章两进</t>
  </si>
  <si>
    <t>90307240******00016920</t>
  </si>
  <si>
    <t>134****2924</t>
  </si>
  <si>
    <t>涂金玉</t>
  </si>
  <si>
    <t>62218405******73484</t>
  </si>
  <si>
    <t>138****7193</t>
  </si>
  <si>
    <t>章荣秩</t>
  </si>
  <si>
    <t>90307240******00016948</t>
  </si>
  <si>
    <t>132****3609</t>
  </si>
  <si>
    <t>章文品</t>
  </si>
  <si>
    <t>62218405******75364</t>
  </si>
  <si>
    <t>136****3852</t>
  </si>
  <si>
    <t>章荣富</t>
  </si>
  <si>
    <t>90307240******00016966</t>
  </si>
  <si>
    <t>133****6263</t>
  </si>
  <si>
    <t>章荣读</t>
  </si>
  <si>
    <t>90307240******00016975</t>
  </si>
  <si>
    <t>133****1834</t>
  </si>
  <si>
    <t>章荣鹏</t>
  </si>
  <si>
    <t>62218405******73278</t>
  </si>
  <si>
    <t>135****7523</t>
  </si>
  <si>
    <t>章荣东</t>
  </si>
  <si>
    <t>90307240******00016993</t>
  </si>
  <si>
    <t>131****8240</t>
  </si>
  <si>
    <t>章玉庆</t>
  </si>
  <si>
    <t>62218405******73617</t>
  </si>
  <si>
    <t>137****6742</t>
  </si>
  <si>
    <t>章玉千</t>
  </si>
  <si>
    <t>90307240******00017019</t>
  </si>
  <si>
    <t>133****8228</t>
  </si>
  <si>
    <t>章志海</t>
  </si>
  <si>
    <t>62218405******53743</t>
  </si>
  <si>
    <t>136****3217</t>
  </si>
  <si>
    <t>章志坚</t>
  </si>
  <si>
    <t>90307240******00017037</t>
  </si>
  <si>
    <t>131****2466</t>
  </si>
  <si>
    <t>90307240******00017046</t>
  </si>
  <si>
    <t>136****4848</t>
  </si>
  <si>
    <t>章文省</t>
  </si>
  <si>
    <t>62218405******73286</t>
  </si>
  <si>
    <t>134****1571</t>
  </si>
  <si>
    <t>章两川</t>
  </si>
  <si>
    <t>62218405******76289</t>
  </si>
  <si>
    <t>135****5494</t>
  </si>
  <si>
    <t>章开生</t>
  </si>
  <si>
    <t>90307240******00017073</t>
  </si>
  <si>
    <t>138****2746</t>
  </si>
  <si>
    <t>章荣</t>
  </si>
  <si>
    <t>62303625******43545</t>
  </si>
  <si>
    <t>137****9556</t>
  </si>
  <si>
    <t>章荣木</t>
  </si>
  <si>
    <t>90307240******00017091</t>
  </si>
  <si>
    <t>139****2215</t>
  </si>
  <si>
    <t>章荣添</t>
  </si>
  <si>
    <t>90307240******00017108</t>
  </si>
  <si>
    <t>135****8993</t>
  </si>
  <si>
    <t>章华达</t>
  </si>
  <si>
    <t>90307240******00017117</t>
  </si>
  <si>
    <t>139****1711</t>
  </si>
  <si>
    <t>章兴金</t>
  </si>
  <si>
    <t>90307240******00017126</t>
  </si>
  <si>
    <t>134****5001</t>
  </si>
  <si>
    <t>章金乐</t>
  </si>
  <si>
    <t>90307240******00017135</t>
  </si>
  <si>
    <t>136****3078</t>
  </si>
  <si>
    <t>章荣爽</t>
  </si>
  <si>
    <t>90307240******00017144</t>
  </si>
  <si>
    <t>132****1431</t>
  </si>
  <si>
    <t>章荣尧</t>
  </si>
  <si>
    <t>35042519******1856</t>
  </si>
  <si>
    <t>90307240******00017153</t>
  </si>
  <si>
    <t>139****3838</t>
  </si>
  <si>
    <t>章荣坚</t>
  </si>
  <si>
    <t>90307240******00017162</t>
  </si>
  <si>
    <t>131****6889</t>
  </si>
  <si>
    <t>章进步</t>
  </si>
  <si>
    <t>62218405******74391</t>
  </si>
  <si>
    <t>137****3398</t>
  </si>
  <si>
    <t>章荣支</t>
  </si>
  <si>
    <t>90307240******00017180</t>
  </si>
  <si>
    <t>134****7349</t>
  </si>
  <si>
    <t>章福平</t>
  </si>
  <si>
    <t>90307240******00222341</t>
  </si>
  <si>
    <t>138****4272</t>
  </si>
  <si>
    <t>章兴佳</t>
  </si>
  <si>
    <t>62218405******74342</t>
  </si>
  <si>
    <t>138****3401</t>
  </si>
  <si>
    <t>林丽琼</t>
  </si>
  <si>
    <t>90307240******00017215</t>
  </si>
  <si>
    <t>138****0766</t>
  </si>
  <si>
    <t>章和平</t>
  </si>
  <si>
    <t>90307240******00017224</t>
  </si>
  <si>
    <t>133****5367</t>
  </si>
  <si>
    <t>章兴政</t>
  </si>
  <si>
    <t>35042519******1858</t>
  </si>
  <si>
    <t>90307240******00017233</t>
  </si>
  <si>
    <t>134****7192</t>
  </si>
  <si>
    <t>章溪水</t>
  </si>
  <si>
    <t>90307240******00017242</t>
  </si>
  <si>
    <t>131****6910</t>
  </si>
  <si>
    <t>章荣铜</t>
  </si>
  <si>
    <t>90307240******00017251</t>
  </si>
  <si>
    <t>134****8846</t>
  </si>
  <si>
    <t>章开谅</t>
  </si>
  <si>
    <t>90307240******00017260</t>
  </si>
  <si>
    <t>131****1910</t>
  </si>
  <si>
    <t>章双进</t>
  </si>
  <si>
    <t>90307240******00017279</t>
  </si>
  <si>
    <t>137****6976</t>
  </si>
  <si>
    <t>章成旺</t>
  </si>
  <si>
    <t>90307240******00017288</t>
  </si>
  <si>
    <t>135****2908</t>
  </si>
  <si>
    <t>章成库</t>
  </si>
  <si>
    <t>90307240******00017297</t>
  </si>
  <si>
    <t>139****7111</t>
  </si>
  <si>
    <t>章发忠</t>
  </si>
  <si>
    <t>62303611******96414</t>
  </si>
  <si>
    <t>135****3881</t>
  </si>
  <si>
    <t>章成传</t>
  </si>
  <si>
    <t>90307240******00017313</t>
  </si>
  <si>
    <t>135****1657</t>
  </si>
  <si>
    <t>章连春</t>
  </si>
  <si>
    <t>90307240******00017322</t>
  </si>
  <si>
    <t>137****8850</t>
  </si>
  <si>
    <t>62303625******29175</t>
  </si>
  <si>
    <t>137****5868</t>
  </si>
  <si>
    <t>章连爱</t>
  </si>
  <si>
    <t>90307240******00017340</t>
  </si>
  <si>
    <t>134****2523</t>
  </si>
  <si>
    <t>章连登</t>
  </si>
  <si>
    <t>62218405******74532</t>
  </si>
  <si>
    <t>138****0225</t>
  </si>
  <si>
    <t>章维孝</t>
  </si>
  <si>
    <t>90307240******00017368</t>
  </si>
  <si>
    <t>138****5151</t>
  </si>
  <si>
    <t>章启亮</t>
  </si>
  <si>
    <t>90307240******00017377</t>
  </si>
  <si>
    <t>137****1679</t>
  </si>
  <si>
    <t>章连珠</t>
  </si>
  <si>
    <t>90307240******00017386</t>
  </si>
  <si>
    <t>137****9911</t>
  </si>
  <si>
    <t>苏结清</t>
  </si>
  <si>
    <t>90307240******00017395</t>
  </si>
  <si>
    <t>133****2385</t>
  </si>
  <si>
    <t>章连敬</t>
  </si>
  <si>
    <t>90307240******00017402</t>
  </si>
  <si>
    <t>139****1149</t>
  </si>
  <si>
    <t>章连发</t>
  </si>
  <si>
    <t>90307240******00017411</t>
  </si>
  <si>
    <t>134****7470</t>
  </si>
  <si>
    <t>章连育</t>
  </si>
  <si>
    <t>90307240******00017420</t>
  </si>
  <si>
    <t>131****3397</t>
  </si>
  <si>
    <t>章双乾</t>
  </si>
  <si>
    <t>90307240******00017439</t>
  </si>
  <si>
    <t>132****3644</t>
  </si>
  <si>
    <t>章双全</t>
  </si>
  <si>
    <t>90307240******00017448</t>
  </si>
  <si>
    <t>138****9963</t>
  </si>
  <si>
    <t>章连确</t>
  </si>
  <si>
    <t>90307240******00017457</t>
  </si>
  <si>
    <t>136****8984</t>
  </si>
  <si>
    <t>章两书</t>
  </si>
  <si>
    <t>62218405******81348</t>
  </si>
  <si>
    <t>134****0497</t>
  </si>
  <si>
    <t>章德福</t>
  </si>
  <si>
    <t>62218405******74813</t>
  </si>
  <si>
    <t>134****0965</t>
  </si>
  <si>
    <t>章华班</t>
  </si>
  <si>
    <t>90307240******00017484</t>
  </si>
  <si>
    <t>136****3764</t>
  </si>
  <si>
    <t>章华琨</t>
  </si>
  <si>
    <t>90307240******00017493</t>
  </si>
  <si>
    <t>133****9438</t>
  </si>
  <si>
    <t>章华琛</t>
  </si>
  <si>
    <t>62218405******75737</t>
  </si>
  <si>
    <t>138****1062</t>
  </si>
  <si>
    <t>章华林</t>
  </si>
  <si>
    <t>90307240******00017518</t>
  </si>
  <si>
    <t>137****8612</t>
  </si>
  <si>
    <t>章荣芳</t>
  </si>
  <si>
    <t>90307240******00017527</t>
  </si>
  <si>
    <t>135****5183</t>
  </si>
  <si>
    <t>陈华英</t>
  </si>
  <si>
    <t>90307240******00017536</t>
  </si>
  <si>
    <t>138****1414</t>
  </si>
  <si>
    <t>陈英云</t>
  </si>
  <si>
    <t>90307240******00017545</t>
  </si>
  <si>
    <t>131****1198</t>
  </si>
  <si>
    <t>涂素春</t>
  </si>
  <si>
    <t>90307240******00017554</t>
  </si>
  <si>
    <t>139****9425</t>
  </si>
  <si>
    <t>章联成</t>
  </si>
  <si>
    <t>90307240******00017563</t>
  </si>
  <si>
    <t>138****5301</t>
  </si>
  <si>
    <t>章元顺</t>
  </si>
  <si>
    <t>90307240******00097888</t>
  </si>
  <si>
    <t>137****7738</t>
  </si>
  <si>
    <t>章原府</t>
  </si>
  <si>
    <t>90307240******00017590</t>
  </si>
  <si>
    <t>132****4552</t>
  </si>
  <si>
    <t>苏妹</t>
  </si>
  <si>
    <t>90307240******00017607</t>
  </si>
  <si>
    <t>138****1034</t>
  </si>
  <si>
    <t>章华珊</t>
  </si>
  <si>
    <t>90307240******90050401</t>
  </si>
  <si>
    <t>131****1829</t>
  </si>
  <si>
    <t>章华潦</t>
  </si>
  <si>
    <t>62218405******48769</t>
  </si>
  <si>
    <t>138****5417</t>
  </si>
  <si>
    <t>章华取</t>
  </si>
  <si>
    <t>90307240******00017634</t>
  </si>
  <si>
    <t>136****7444</t>
  </si>
  <si>
    <t>章文赋</t>
  </si>
  <si>
    <t>90307240******00017643</t>
  </si>
  <si>
    <t>132****6713</t>
  </si>
  <si>
    <t>章联凯</t>
  </si>
  <si>
    <t>62218405******75521</t>
  </si>
  <si>
    <t>135****4960</t>
  </si>
  <si>
    <t>章荣地</t>
  </si>
  <si>
    <t>90307240******00017661</t>
  </si>
  <si>
    <t>134****7460</t>
  </si>
  <si>
    <t>章允发</t>
  </si>
  <si>
    <t>90307240******00017670</t>
  </si>
  <si>
    <t>139****8763</t>
  </si>
  <si>
    <t>章华应</t>
  </si>
  <si>
    <t>90307240******00017689</t>
  </si>
  <si>
    <t>138****1885</t>
  </si>
  <si>
    <t>章允胜</t>
  </si>
  <si>
    <t>90307240******00017698</t>
  </si>
  <si>
    <t>137****3407</t>
  </si>
  <si>
    <t>章荣杜</t>
  </si>
  <si>
    <t>90307240******00017705</t>
  </si>
  <si>
    <t>135****5635</t>
  </si>
  <si>
    <t>章建设</t>
  </si>
  <si>
    <t>90307240******00017714</t>
  </si>
  <si>
    <t>135****1197</t>
  </si>
  <si>
    <t>章建辉</t>
  </si>
  <si>
    <t>90307240******00017723</t>
  </si>
  <si>
    <t>132****7130</t>
  </si>
  <si>
    <t>章建欣</t>
  </si>
  <si>
    <t>90307240******00017732</t>
  </si>
  <si>
    <t>139****8065</t>
  </si>
  <si>
    <t>章建英</t>
  </si>
  <si>
    <t>90307240******00017741</t>
  </si>
  <si>
    <t>135****6425</t>
  </si>
  <si>
    <t>苏勉</t>
  </si>
  <si>
    <t>62218405******33644</t>
  </si>
  <si>
    <t>139****8123</t>
  </si>
  <si>
    <t>章建界</t>
  </si>
  <si>
    <t>62303625******21085</t>
  </si>
  <si>
    <t>132****8663</t>
  </si>
  <si>
    <t>陈银</t>
  </si>
  <si>
    <t>90307240******00017778</t>
  </si>
  <si>
    <t>133****5610</t>
  </si>
  <si>
    <t>章华桥</t>
  </si>
  <si>
    <t>90307240******00017787</t>
  </si>
  <si>
    <t>131****0534</t>
  </si>
  <si>
    <t>章华扬</t>
  </si>
  <si>
    <t>90307240******00017796</t>
  </si>
  <si>
    <t>132****7298</t>
  </si>
  <si>
    <t>章华振</t>
  </si>
  <si>
    <t>90307240******00017803</t>
  </si>
  <si>
    <t>138****4505</t>
  </si>
  <si>
    <t>涂淑美</t>
  </si>
  <si>
    <t>35042519******1864</t>
  </si>
  <si>
    <t>62218405******75893</t>
  </si>
  <si>
    <t>139****6926</t>
  </si>
  <si>
    <t>章华盘</t>
  </si>
  <si>
    <t>62218405******63322</t>
  </si>
  <si>
    <t>136****8129</t>
  </si>
  <si>
    <t>章荣登</t>
  </si>
  <si>
    <t>62218405******76727</t>
  </si>
  <si>
    <t>134****8954</t>
  </si>
  <si>
    <t>章建成</t>
  </si>
  <si>
    <t>90307240******00017830</t>
  </si>
  <si>
    <t>132****0430</t>
  </si>
  <si>
    <t>章建实</t>
  </si>
  <si>
    <t>90307240******00017849</t>
  </si>
  <si>
    <t>135****4382</t>
  </si>
  <si>
    <t>苏根</t>
  </si>
  <si>
    <t>90307240******00017858</t>
  </si>
  <si>
    <t>137****5728</t>
  </si>
  <si>
    <t>章荣池</t>
  </si>
  <si>
    <t>90307240******00017867</t>
  </si>
  <si>
    <t>132****8055</t>
  </si>
  <si>
    <t>章孝悌</t>
  </si>
  <si>
    <t>90307240******00017885</t>
  </si>
  <si>
    <t>136****2092</t>
  </si>
  <si>
    <t>章萌春</t>
  </si>
  <si>
    <t>90307240******00222369</t>
  </si>
  <si>
    <t>138****0861</t>
  </si>
  <si>
    <t>章荣海</t>
  </si>
  <si>
    <t>90307240******00017901</t>
  </si>
  <si>
    <t>136****1240</t>
  </si>
  <si>
    <t>章荣琼</t>
  </si>
  <si>
    <t>62218405******75596</t>
  </si>
  <si>
    <t>138****3122</t>
  </si>
  <si>
    <t>章富宪</t>
  </si>
  <si>
    <t>62218405******76685</t>
  </si>
  <si>
    <t>132****6686</t>
  </si>
  <si>
    <t>章斯昭</t>
  </si>
  <si>
    <t>90307240******00017938</t>
  </si>
  <si>
    <t>136****1167</t>
  </si>
  <si>
    <t>章伍玖</t>
  </si>
  <si>
    <t>90307240******00017947</t>
  </si>
  <si>
    <t>134****9747</t>
  </si>
  <si>
    <t>章荣府</t>
  </si>
  <si>
    <t>90307240******00017956</t>
  </si>
  <si>
    <t>133****3105</t>
  </si>
  <si>
    <t>章荣注</t>
  </si>
  <si>
    <t>90307240******00017965</t>
  </si>
  <si>
    <t>133****7404</t>
  </si>
  <si>
    <t>涂淑冰</t>
  </si>
  <si>
    <t>90307240******00222252</t>
  </si>
  <si>
    <t>138****7741</t>
  </si>
  <si>
    <t>章华志</t>
  </si>
  <si>
    <t>90307240******00017983</t>
  </si>
  <si>
    <t>131****7371</t>
  </si>
  <si>
    <t>章建其</t>
  </si>
  <si>
    <t>62303625******43578</t>
  </si>
  <si>
    <t>132****3156</t>
  </si>
  <si>
    <t>章荣达</t>
  </si>
  <si>
    <t>90307240******00018009</t>
  </si>
  <si>
    <t>134****7423</t>
  </si>
  <si>
    <t>章克盛</t>
  </si>
  <si>
    <t>62218405******75620</t>
  </si>
  <si>
    <t>136****5518</t>
  </si>
  <si>
    <t>涂岁</t>
  </si>
  <si>
    <t>90307240******00018027</t>
  </si>
  <si>
    <t>138****8260</t>
  </si>
  <si>
    <t>林秀凤</t>
  </si>
  <si>
    <t>62218405******77261</t>
  </si>
  <si>
    <t>135****1574</t>
  </si>
  <si>
    <t>章富城</t>
  </si>
  <si>
    <t>62218405******76800</t>
  </si>
  <si>
    <t>138****1083</t>
  </si>
  <si>
    <t>章文坚</t>
  </si>
  <si>
    <t>90307240******00018054</t>
  </si>
  <si>
    <t>138****8534</t>
  </si>
  <si>
    <t>章文远</t>
  </si>
  <si>
    <t>90307240******00018063</t>
  </si>
  <si>
    <t>136****3083</t>
  </si>
  <si>
    <t>章荣球</t>
  </si>
  <si>
    <t>90307240******00018072</t>
  </si>
  <si>
    <t>138****4698</t>
  </si>
  <si>
    <t>章华宣</t>
  </si>
  <si>
    <t>90307240******00018081</t>
  </si>
  <si>
    <t>139****0773</t>
  </si>
  <si>
    <t>章明贤</t>
  </si>
  <si>
    <t>90307240******00018090</t>
  </si>
  <si>
    <t>133****1125</t>
  </si>
  <si>
    <t>章明吉</t>
  </si>
  <si>
    <t>90307240******00018107</t>
  </si>
  <si>
    <t>132****5732</t>
  </si>
  <si>
    <t>章华鹏</t>
  </si>
  <si>
    <t>90307240******00018116</t>
  </si>
  <si>
    <t>133****1110</t>
  </si>
  <si>
    <t>章文显</t>
  </si>
  <si>
    <t>90307240******00018125</t>
  </si>
  <si>
    <t>131****7897</t>
  </si>
  <si>
    <t>章富镇</t>
  </si>
  <si>
    <t>62218405******77188</t>
  </si>
  <si>
    <t>134****6322</t>
  </si>
  <si>
    <t>章文志</t>
  </si>
  <si>
    <t>90307240******00018143</t>
  </si>
  <si>
    <t>131****2965</t>
  </si>
  <si>
    <t>章堆金</t>
  </si>
  <si>
    <t>90307240******00018152</t>
  </si>
  <si>
    <t>137****0805</t>
  </si>
  <si>
    <t>章玉信</t>
  </si>
  <si>
    <t>90307240******00018161</t>
  </si>
  <si>
    <t>139****1331</t>
  </si>
  <si>
    <t>章双明</t>
  </si>
  <si>
    <t>90307240******00018170</t>
  </si>
  <si>
    <t>137****4931</t>
  </si>
  <si>
    <t>章双飞</t>
  </si>
  <si>
    <t>90307240******00018189</t>
  </si>
  <si>
    <t>138****6864</t>
  </si>
  <si>
    <t>章华东</t>
  </si>
  <si>
    <t>90307240******00018198</t>
  </si>
  <si>
    <t>132****1335</t>
  </si>
  <si>
    <t>章福琴</t>
  </si>
  <si>
    <t>90307240******00018205</t>
  </si>
  <si>
    <t>139****9790</t>
  </si>
  <si>
    <t>涂珠英</t>
  </si>
  <si>
    <t>90307240******00018214</t>
  </si>
  <si>
    <t>139****5758</t>
  </si>
  <si>
    <t>章建民</t>
  </si>
  <si>
    <t>90307240******00018223</t>
  </si>
  <si>
    <t>131****1250</t>
  </si>
  <si>
    <t>章福良</t>
  </si>
  <si>
    <t>90307240******00018232</t>
  </si>
  <si>
    <t>139****7416</t>
  </si>
  <si>
    <t>章金杖</t>
  </si>
  <si>
    <t>90307240******00018241</t>
  </si>
  <si>
    <t>138****6048</t>
  </si>
  <si>
    <t>章凤书</t>
  </si>
  <si>
    <t>90307240******00018250</t>
  </si>
  <si>
    <t>135****9711</t>
  </si>
  <si>
    <t>章永文</t>
  </si>
  <si>
    <t>90307240******00018269</t>
  </si>
  <si>
    <t>138****0110</t>
  </si>
  <si>
    <t>章荣果</t>
  </si>
  <si>
    <t>90307240******00018278</t>
  </si>
  <si>
    <t>137****4792</t>
  </si>
  <si>
    <t>章福固</t>
  </si>
  <si>
    <t>90307240******00018287</t>
  </si>
  <si>
    <t>134****8243</t>
  </si>
  <si>
    <t>苏淑真</t>
  </si>
  <si>
    <t>90307240******00018296</t>
  </si>
  <si>
    <t>132****4069</t>
  </si>
  <si>
    <t>苏兰英</t>
  </si>
  <si>
    <t>90307240******00018303</t>
  </si>
  <si>
    <t>138****6785</t>
  </si>
  <si>
    <t>章文培</t>
  </si>
  <si>
    <t>35042519******1854</t>
  </si>
  <si>
    <t>90307240******00018312</t>
  </si>
  <si>
    <t>136****4289</t>
  </si>
  <si>
    <t>2022年济阳乡德仁村水稻种植保险投保人情况明细表</t>
  </si>
  <si>
    <t>涂联同</t>
  </si>
  <si>
    <t>90307240******00027552</t>
  </si>
  <si>
    <t>138****9816</t>
  </si>
  <si>
    <t>尾湖</t>
  </si>
  <si>
    <t>涂双建</t>
  </si>
  <si>
    <t>90307240******00030272</t>
  </si>
  <si>
    <t>136****4515</t>
  </si>
  <si>
    <t>涂进生</t>
  </si>
  <si>
    <t>90307240******00027561</t>
  </si>
  <si>
    <t>137****0073</t>
  </si>
  <si>
    <t>涂晓东</t>
  </si>
  <si>
    <t>62218405******77709</t>
  </si>
  <si>
    <t>134****5616</t>
  </si>
  <si>
    <t>涂文春</t>
  </si>
  <si>
    <t>90307240******00027589</t>
  </si>
  <si>
    <t>131****8829</t>
  </si>
  <si>
    <t>涂成魁</t>
  </si>
  <si>
    <t>90307240******00027598</t>
  </si>
  <si>
    <t>134****5898</t>
  </si>
  <si>
    <t>涂荣锋</t>
  </si>
  <si>
    <t>62303611******28195</t>
  </si>
  <si>
    <t>136****2353</t>
  </si>
  <si>
    <t>涂来接</t>
  </si>
  <si>
    <t>90307240******00027614</t>
  </si>
  <si>
    <t>135****8845</t>
  </si>
  <si>
    <t>涂积玉</t>
  </si>
  <si>
    <t>62218405******78046</t>
  </si>
  <si>
    <t>138****1599</t>
  </si>
  <si>
    <t>涂文明</t>
  </si>
  <si>
    <t>90307240******00027632</t>
  </si>
  <si>
    <t>139****4906</t>
  </si>
  <si>
    <t>涂成知</t>
  </si>
  <si>
    <t>90307240******00027641</t>
  </si>
  <si>
    <t>138****3245</t>
  </si>
  <si>
    <t>涂成立</t>
  </si>
  <si>
    <t>90307240******00027650</t>
  </si>
  <si>
    <t>131****6381</t>
  </si>
  <si>
    <t>涂成绵</t>
  </si>
  <si>
    <t>62218401******45028</t>
  </si>
  <si>
    <t>139****9217</t>
  </si>
  <si>
    <t>涂文建</t>
  </si>
  <si>
    <t>90307240******00106137</t>
  </si>
  <si>
    <t>138****7080</t>
  </si>
  <si>
    <t>涂清波</t>
  </si>
  <si>
    <t>62218405******78335</t>
  </si>
  <si>
    <t>134****5354</t>
  </si>
  <si>
    <t>涂进展</t>
  </si>
  <si>
    <t>62218405******42894</t>
  </si>
  <si>
    <t>131****9844</t>
  </si>
  <si>
    <t>涂良坤</t>
  </si>
  <si>
    <t>62218405******78343</t>
  </si>
  <si>
    <t>132****1631</t>
  </si>
  <si>
    <t>90307240******00027703</t>
  </si>
  <si>
    <t>138****9836</t>
  </si>
  <si>
    <t>涂学良</t>
  </si>
  <si>
    <t>90307240******00027712</t>
  </si>
  <si>
    <t>133****4981</t>
  </si>
  <si>
    <t>涂银环</t>
  </si>
  <si>
    <t>90307240******00027721</t>
  </si>
  <si>
    <t>133****5100</t>
  </si>
  <si>
    <t>涂贤财</t>
  </si>
  <si>
    <t>90307240******00027730</t>
  </si>
  <si>
    <t>138****6280</t>
  </si>
  <si>
    <t>涂宗期</t>
  </si>
  <si>
    <t>90307240******00027749</t>
  </si>
  <si>
    <t>136****7655</t>
  </si>
  <si>
    <t>涂联合</t>
  </si>
  <si>
    <t>90307240******00027758</t>
  </si>
  <si>
    <t>132****4045</t>
  </si>
  <si>
    <t>涂贤赐</t>
  </si>
  <si>
    <t>90307240******00027767</t>
  </si>
  <si>
    <t>133****1344</t>
  </si>
  <si>
    <t>涂志乐</t>
  </si>
  <si>
    <t>62218405******78145</t>
  </si>
  <si>
    <t>138****5252</t>
  </si>
  <si>
    <t>涂金淼</t>
  </si>
  <si>
    <t>62303611******83040</t>
  </si>
  <si>
    <t>131****3629</t>
  </si>
  <si>
    <t>涂金城</t>
  </si>
  <si>
    <t>90307240******00027794</t>
  </si>
  <si>
    <t>139****0176</t>
  </si>
  <si>
    <t>涂新花</t>
  </si>
  <si>
    <t>62218405******42902</t>
  </si>
  <si>
    <t>133****4793</t>
  </si>
  <si>
    <t>涂友国</t>
  </si>
  <si>
    <t>62218405******78418</t>
  </si>
  <si>
    <t>134****0240</t>
  </si>
  <si>
    <t>涂双田</t>
  </si>
  <si>
    <t>90307240******00027829</t>
  </si>
  <si>
    <t>138****2021</t>
  </si>
  <si>
    <t>章瑞兰</t>
  </si>
  <si>
    <t>90307240******00027838</t>
  </si>
  <si>
    <t>134****8276</t>
  </si>
  <si>
    <t>涂双益</t>
  </si>
  <si>
    <t>62218401******63423</t>
  </si>
  <si>
    <t>134****8913</t>
  </si>
  <si>
    <t>涂春胜</t>
  </si>
  <si>
    <t>90307240******00027856</t>
  </si>
  <si>
    <t>133****7267</t>
  </si>
  <si>
    <t>涂淑萍</t>
  </si>
  <si>
    <t>90307240******00027865</t>
  </si>
  <si>
    <t>134****7673</t>
  </si>
  <si>
    <t>涂秋才</t>
  </si>
  <si>
    <t>90307240******00027874</t>
  </si>
  <si>
    <t>133****9531</t>
  </si>
  <si>
    <t>涂主上</t>
  </si>
  <si>
    <t>62218405******42910</t>
  </si>
  <si>
    <t>136****2215</t>
  </si>
  <si>
    <t>涂秋龙</t>
  </si>
  <si>
    <t>90307240******00027892</t>
  </si>
  <si>
    <t>139****2901</t>
  </si>
  <si>
    <t>涂建府</t>
  </si>
  <si>
    <t>62218405******42274</t>
  </si>
  <si>
    <t>135****5368</t>
  </si>
  <si>
    <t>涂剑峰</t>
  </si>
  <si>
    <t>90307240******00027918</t>
  </si>
  <si>
    <t>135****0240</t>
  </si>
  <si>
    <t>涂振河</t>
  </si>
  <si>
    <t>62218405******42860</t>
  </si>
  <si>
    <t>137****1493</t>
  </si>
  <si>
    <t>涂尊积</t>
  </si>
  <si>
    <t>90307240******00027936</t>
  </si>
  <si>
    <t>137****1042</t>
  </si>
  <si>
    <t>涂荣星</t>
  </si>
  <si>
    <t>90307240******00027945</t>
  </si>
  <si>
    <t>133****4848</t>
  </si>
  <si>
    <t>涂美福</t>
  </si>
  <si>
    <t>90307240******00027954</t>
  </si>
  <si>
    <t>135****8219</t>
  </si>
  <si>
    <t>涂建宗</t>
  </si>
  <si>
    <t>90307240******00027963</t>
  </si>
  <si>
    <t>137****3670</t>
  </si>
  <si>
    <t>涂建朝</t>
  </si>
  <si>
    <t>90307240******00027972</t>
  </si>
  <si>
    <t>137****1995</t>
  </si>
  <si>
    <t>涂锦聪</t>
  </si>
  <si>
    <t>62218405******78798</t>
  </si>
  <si>
    <t>131****3563</t>
  </si>
  <si>
    <t>涂文友</t>
  </si>
  <si>
    <t>90307240******00027990</t>
  </si>
  <si>
    <t>137****9561</t>
  </si>
  <si>
    <t>涂文助</t>
  </si>
  <si>
    <t>62218405******42746</t>
  </si>
  <si>
    <t>138****7157</t>
  </si>
  <si>
    <t>章凤鸣</t>
  </si>
  <si>
    <t>35042519******1843</t>
  </si>
  <si>
    <t>90307240******00028016</t>
  </si>
  <si>
    <t>136****9380</t>
  </si>
  <si>
    <t>涂金满</t>
  </si>
  <si>
    <t>62218405******42985</t>
  </si>
  <si>
    <t>133****4520</t>
  </si>
  <si>
    <t>涂建水</t>
  </si>
  <si>
    <t>90307240******00028034</t>
  </si>
  <si>
    <t>135****8851</t>
  </si>
  <si>
    <t>涂建全</t>
  </si>
  <si>
    <t>90307240******00028043</t>
  </si>
  <si>
    <t>138****0375</t>
  </si>
  <si>
    <t>涂盛仪</t>
  </si>
  <si>
    <t>62218405******76040</t>
  </si>
  <si>
    <t>131****5682</t>
  </si>
  <si>
    <t>涂建国</t>
  </si>
  <si>
    <t>90307240******00028061</t>
  </si>
  <si>
    <t>136****4501</t>
  </si>
  <si>
    <t>涂良本</t>
  </si>
  <si>
    <t>90307240******00028070</t>
  </si>
  <si>
    <t>135****3046</t>
  </si>
  <si>
    <t>郭粒</t>
  </si>
  <si>
    <t>90307240******00028089</t>
  </si>
  <si>
    <t>139****4461</t>
  </si>
  <si>
    <t>涂永尧</t>
  </si>
  <si>
    <t>90307240******00193471</t>
  </si>
  <si>
    <t>138****0310</t>
  </si>
  <si>
    <t>涂良文</t>
  </si>
  <si>
    <t>90307240******00028105</t>
  </si>
  <si>
    <t>131****1789</t>
  </si>
  <si>
    <t>涂良金</t>
  </si>
  <si>
    <t>90307240******00028114</t>
  </si>
  <si>
    <t>139****9616</t>
  </si>
  <si>
    <t>涂良实</t>
  </si>
  <si>
    <t>90307240******00028123</t>
  </si>
  <si>
    <t>132****6664</t>
  </si>
  <si>
    <t>涂建平</t>
  </si>
  <si>
    <t>90307240******00028132</t>
  </si>
  <si>
    <t>135****2918</t>
  </si>
  <si>
    <t>涂锦标</t>
  </si>
  <si>
    <t>90307240******00028141</t>
  </si>
  <si>
    <t>136****3632</t>
  </si>
  <si>
    <t>涂黎辉</t>
  </si>
  <si>
    <t>90307240******00028150</t>
  </si>
  <si>
    <t>139****3124</t>
  </si>
  <si>
    <t>涂紫英</t>
  </si>
  <si>
    <t>90307240******00028169</t>
  </si>
  <si>
    <t>134****9664</t>
  </si>
  <si>
    <t>涂良愉</t>
  </si>
  <si>
    <t>90307240******00028178</t>
  </si>
  <si>
    <t>138****5270</t>
  </si>
  <si>
    <t>涂秋梅</t>
  </si>
  <si>
    <t>90307240******00028187</t>
  </si>
  <si>
    <t>135****6386</t>
  </si>
  <si>
    <t>涂贵栋</t>
  </si>
  <si>
    <t>90307240******00195380</t>
  </si>
  <si>
    <t>137****6676</t>
  </si>
  <si>
    <t>涂双财</t>
  </si>
  <si>
    <t>90307240******00180500</t>
  </si>
  <si>
    <t>139****6556</t>
  </si>
  <si>
    <t>涂贵金</t>
  </si>
  <si>
    <t>62218405******63470</t>
  </si>
  <si>
    <t>138****4102</t>
  </si>
  <si>
    <t>2022年济阳乡芳林村水稻种植保险投保人情况明细表</t>
  </si>
  <si>
    <t>刘秀冬</t>
  </si>
  <si>
    <t>35042519******1846</t>
  </si>
  <si>
    <t>62218405******79861</t>
  </si>
  <si>
    <t>133****1250</t>
  </si>
  <si>
    <t>下洋</t>
  </si>
  <si>
    <t>章进瓘</t>
  </si>
  <si>
    <t>62218405******79929</t>
  </si>
  <si>
    <t>134****1718</t>
  </si>
  <si>
    <t>梁美养</t>
  </si>
  <si>
    <t>62218405******23823</t>
  </si>
  <si>
    <t>138****4912</t>
  </si>
  <si>
    <t>章建来</t>
  </si>
  <si>
    <t>62218405******79879</t>
  </si>
  <si>
    <t>135****3223</t>
  </si>
  <si>
    <t>章选位</t>
  </si>
  <si>
    <t>90307240******00019874</t>
  </si>
  <si>
    <t>134****6507</t>
  </si>
  <si>
    <t>章应远</t>
  </si>
  <si>
    <t>90307240******00019883</t>
  </si>
  <si>
    <t>139****3513</t>
  </si>
  <si>
    <t>章应贮</t>
  </si>
  <si>
    <t>90307240******00019892</t>
  </si>
  <si>
    <t>137****4156</t>
  </si>
  <si>
    <t>章应福</t>
  </si>
  <si>
    <t>90307240******00019909</t>
  </si>
  <si>
    <t>133****9190</t>
  </si>
  <si>
    <t>章选仲</t>
  </si>
  <si>
    <t>90307240******00019918</t>
  </si>
  <si>
    <t>132****6961</t>
  </si>
  <si>
    <t>章进坚</t>
  </si>
  <si>
    <t>62218405******10362</t>
  </si>
  <si>
    <t>139****8126</t>
  </si>
  <si>
    <t>章进超</t>
  </si>
  <si>
    <t>90307240******00019936</t>
  </si>
  <si>
    <t>132****9378</t>
  </si>
  <si>
    <t>章进锐</t>
  </si>
  <si>
    <t>90307240******00019945</t>
  </si>
  <si>
    <t>132****4442</t>
  </si>
  <si>
    <t>章选忠</t>
  </si>
  <si>
    <t>90307240******00019954</t>
  </si>
  <si>
    <t>132****1606</t>
  </si>
  <si>
    <t>章选栋</t>
  </si>
  <si>
    <t>90307240******00019963</t>
  </si>
  <si>
    <t>134****6399</t>
  </si>
  <si>
    <t>章建立</t>
  </si>
  <si>
    <t>90307240******00019972</t>
  </si>
  <si>
    <t>136****2362</t>
  </si>
  <si>
    <t>涂万</t>
  </si>
  <si>
    <t>90307240******00019981</t>
  </si>
  <si>
    <t>135****0132</t>
  </si>
  <si>
    <t>章应赀</t>
  </si>
  <si>
    <t>62218405******80034</t>
  </si>
  <si>
    <t>139****0952</t>
  </si>
  <si>
    <t>章选丹</t>
  </si>
  <si>
    <t>62218405******80158</t>
  </si>
  <si>
    <t>137****4631</t>
  </si>
  <si>
    <t>章选树</t>
  </si>
  <si>
    <t>90307240******00020014</t>
  </si>
  <si>
    <t>138****4980</t>
  </si>
  <si>
    <t>章爱玉</t>
  </si>
  <si>
    <t>62218405******80182</t>
  </si>
  <si>
    <t>133****3031</t>
  </si>
  <si>
    <t>62303615******21535</t>
  </si>
  <si>
    <t>135****8137</t>
  </si>
  <si>
    <t>章进良</t>
  </si>
  <si>
    <t>62218405******80067</t>
  </si>
  <si>
    <t>131****1928</t>
  </si>
  <si>
    <t>章应算</t>
  </si>
  <si>
    <t>90307240******00020050</t>
  </si>
  <si>
    <t>135****2943</t>
  </si>
  <si>
    <t>章琴华</t>
  </si>
  <si>
    <t>62218405******80232</t>
  </si>
  <si>
    <t>134****8519</t>
  </si>
  <si>
    <t>章进松</t>
  </si>
  <si>
    <t>62218405******09893</t>
  </si>
  <si>
    <t>133****2213</t>
  </si>
  <si>
    <t>章选读</t>
  </si>
  <si>
    <t>62218405******43041</t>
  </si>
  <si>
    <t>132****8124</t>
  </si>
  <si>
    <t>章选怀</t>
  </si>
  <si>
    <t>62218405******59991</t>
  </si>
  <si>
    <t>138****1363</t>
  </si>
  <si>
    <t>章选洞</t>
  </si>
  <si>
    <t>90307240******00020103</t>
  </si>
  <si>
    <t>131****8583</t>
  </si>
  <si>
    <t>章应宗</t>
  </si>
  <si>
    <t>62218405******59975</t>
  </si>
  <si>
    <t>135****4753</t>
  </si>
  <si>
    <t>章应祖</t>
  </si>
  <si>
    <t>90307240******00020121</t>
  </si>
  <si>
    <t>132****9415</t>
  </si>
  <si>
    <t>章应仕</t>
  </si>
  <si>
    <t>62218405******80323</t>
  </si>
  <si>
    <t>138****9572</t>
  </si>
  <si>
    <t>章应克</t>
  </si>
  <si>
    <t>90307240******00020149</t>
  </si>
  <si>
    <t>136****6095</t>
  </si>
  <si>
    <t>章选芬</t>
  </si>
  <si>
    <t>62218405******80265</t>
  </si>
  <si>
    <t>139****0201</t>
  </si>
  <si>
    <t>章应贴</t>
  </si>
  <si>
    <t>90307240******00020167</t>
  </si>
  <si>
    <t>132****0892</t>
  </si>
  <si>
    <t>章选科</t>
  </si>
  <si>
    <t>62218405******34154</t>
  </si>
  <si>
    <t>132****3388</t>
  </si>
  <si>
    <t>章选佳</t>
  </si>
  <si>
    <t>35042519******185X</t>
  </si>
  <si>
    <t>62218405******76198</t>
  </si>
  <si>
    <t>135****3069</t>
  </si>
  <si>
    <t>章选举</t>
  </si>
  <si>
    <t>62218405******43074</t>
  </si>
  <si>
    <t>139****1581</t>
  </si>
  <si>
    <t>章有</t>
  </si>
  <si>
    <t>35042541******4</t>
  </si>
  <si>
    <t>90307240******00020201</t>
  </si>
  <si>
    <t>136****1046</t>
  </si>
  <si>
    <t>章仁满</t>
  </si>
  <si>
    <t>62218405******09976</t>
  </si>
  <si>
    <t>135****5377</t>
  </si>
  <si>
    <t>刘春花</t>
  </si>
  <si>
    <t>62218405******80604</t>
  </si>
  <si>
    <t>132****1430</t>
  </si>
  <si>
    <t>章开苗</t>
  </si>
  <si>
    <t>35042519******1417</t>
  </si>
  <si>
    <t>62218405******07401</t>
  </si>
  <si>
    <t>137****6566</t>
  </si>
  <si>
    <t>章选煌</t>
  </si>
  <si>
    <t>90307240******00020247</t>
  </si>
  <si>
    <t>131****3380</t>
  </si>
  <si>
    <t>章选彪</t>
  </si>
  <si>
    <t>90307240******00020256</t>
  </si>
  <si>
    <t>137****5185</t>
  </si>
  <si>
    <t>章选淼</t>
  </si>
  <si>
    <t>62218405******80711</t>
  </si>
  <si>
    <t>138****9247</t>
  </si>
  <si>
    <t>章德兴</t>
  </si>
  <si>
    <t>90307240******00020274</t>
  </si>
  <si>
    <t>135****1971</t>
  </si>
  <si>
    <t>姚婉治</t>
  </si>
  <si>
    <t>35052619******1020</t>
  </si>
  <si>
    <t>62218405******80836</t>
  </si>
  <si>
    <t>139****9969</t>
  </si>
  <si>
    <t>章进议</t>
  </si>
  <si>
    <t>62218405******34063</t>
  </si>
  <si>
    <t>133****9106</t>
  </si>
  <si>
    <t>章进重</t>
  </si>
  <si>
    <t>62218405******80679</t>
  </si>
  <si>
    <t>137****0191</t>
  </si>
  <si>
    <t>涂春美</t>
  </si>
  <si>
    <t>90307240******00020327</t>
  </si>
  <si>
    <t>131****2970</t>
  </si>
  <si>
    <t>章应顺</t>
  </si>
  <si>
    <t>90307240******00020336</t>
  </si>
  <si>
    <t>139****5969</t>
  </si>
  <si>
    <t>章应达</t>
  </si>
  <si>
    <t>90307240******00020345</t>
  </si>
  <si>
    <t>131****4349</t>
  </si>
  <si>
    <t>章选业</t>
  </si>
  <si>
    <t>90307240******00020354</t>
  </si>
  <si>
    <t>132****6687</t>
  </si>
  <si>
    <t>章应锡</t>
  </si>
  <si>
    <t>90307240******00193630</t>
  </si>
  <si>
    <t>131****6994</t>
  </si>
  <si>
    <t>章选积</t>
  </si>
  <si>
    <t>62218405******08479</t>
  </si>
  <si>
    <t>131****0017</t>
  </si>
  <si>
    <t>章选党</t>
  </si>
  <si>
    <t>62218405******58417</t>
  </si>
  <si>
    <t>章选将</t>
  </si>
  <si>
    <t>62218405******67305</t>
  </si>
  <si>
    <t>132****5868</t>
  </si>
  <si>
    <t>章应贯</t>
  </si>
  <si>
    <t>90307240******00020407</t>
  </si>
  <si>
    <t>133****5294</t>
  </si>
  <si>
    <t>章应春</t>
  </si>
  <si>
    <t>90307240******00020416</t>
  </si>
  <si>
    <t>133****5016</t>
  </si>
  <si>
    <t>章永敏</t>
  </si>
  <si>
    <t>90307240******00020425</t>
  </si>
  <si>
    <t>137****9799</t>
  </si>
  <si>
    <t>章选意</t>
  </si>
  <si>
    <t>90307240******00020434</t>
  </si>
  <si>
    <t>139****5809</t>
  </si>
  <si>
    <t>章应团</t>
  </si>
  <si>
    <t>62218405******61385</t>
  </si>
  <si>
    <t>133****9544</t>
  </si>
  <si>
    <t>章选权</t>
  </si>
  <si>
    <t>90307240******00020452</t>
  </si>
  <si>
    <t>139****4325</t>
  </si>
  <si>
    <t>章选建</t>
  </si>
  <si>
    <t>90307240******00020461</t>
  </si>
  <si>
    <t>135****7277</t>
  </si>
  <si>
    <t>章选隧</t>
  </si>
  <si>
    <t>62218405******81032</t>
  </si>
  <si>
    <t>133****8129</t>
  </si>
  <si>
    <t>章应学</t>
  </si>
  <si>
    <t>90307240******00020489</t>
  </si>
  <si>
    <t>134****9427</t>
  </si>
  <si>
    <t>涂泉英</t>
  </si>
  <si>
    <t>62218405******64461</t>
  </si>
  <si>
    <t>138****3014</t>
  </si>
  <si>
    <t>郭碧连</t>
  </si>
  <si>
    <t>90307240******00020504</t>
  </si>
  <si>
    <t>131****1349</t>
  </si>
  <si>
    <t>章淑美</t>
  </si>
  <si>
    <t>35042519******1847</t>
  </si>
  <si>
    <t>90307240******00020513</t>
  </si>
  <si>
    <t>134****3629</t>
  </si>
  <si>
    <t>章天德</t>
  </si>
  <si>
    <t>90307240******00020522</t>
  </si>
  <si>
    <t>138****3760</t>
  </si>
  <si>
    <t>90307240******00020531</t>
  </si>
  <si>
    <t>132****8642</t>
  </si>
  <si>
    <t>章金水</t>
  </si>
  <si>
    <t>62218401******57652</t>
  </si>
  <si>
    <t>138****7138</t>
  </si>
  <si>
    <t>章应现</t>
  </si>
  <si>
    <t>90307240******00020559</t>
  </si>
  <si>
    <t>132****3103</t>
  </si>
  <si>
    <t>涂丹花</t>
  </si>
  <si>
    <t>90307240******00020568</t>
  </si>
  <si>
    <t>133****0820</t>
  </si>
  <si>
    <t>章选缇</t>
  </si>
  <si>
    <t>62218405******81495</t>
  </si>
  <si>
    <t>138****1882</t>
  </si>
  <si>
    <t>章应赡</t>
  </si>
  <si>
    <t>62218405******76230</t>
  </si>
  <si>
    <t>138****9679</t>
  </si>
  <si>
    <t>章选和</t>
  </si>
  <si>
    <t>90307240******00020595</t>
  </si>
  <si>
    <t>131****8191</t>
  </si>
  <si>
    <t>章选帝</t>
  </si>
  <si>
    <t>90307240******00195317</t>
  </si>
  <si>
    <t>135****9939</t>
  </si>
  <si>
    <t>章选纯</t>
  </si>
  <si>
    <t>90307240******00020611</t>
  </si>
  <si>
    <t>137****8054</t>
  </si>
  <si>
    <t>章应评</t>
  </si>
  <si>
    <t>90307240******00020620</t>
  </si>
  <si>
    <t>136****5809</t>
  </si>
  <si>
    <t>章菊花</t>
  </si>
  <si>
    <t>35042519******1863</t>
  </si>
  <si>
    <t>90307240******00020639</t>
  </si>
  <si>
    <t>139****2848</t>
  </si>
  <si>
    <t>章志文</t>
  </si>
  <si>
    <t>90307240******00020648</t>
  </si>
  <si>
    <t>132****7391</t>
  </si>
  <si>
    <t>章应答</t>
  </si>
  <si>
    <t>35042519******0032</t>
  </si>
  <si>
    <t>90307240******00020657</t>
  </si>
  <si>
    <t>132****8200</t>
  </si>
  <si>
    <t>章应亮</t>
  </si>
  <si>
    <t>90307240******00020666</t>
  </si>
  <si>
    <t>139****8312</t>
  </si>
  <si>
    <t>章应稿</t>
  </si>
  <si>
    <t>62218405******43132</t>
  </si>
  <si>
    <t>133****1530</t>
  </si>
  <si>
    <t>2022年济阳乡高升村水稻种植保险投保人情况明细表</t>
  </si>
  <si>
    <t>涂培西</t>
  </si>
  <si>
    <t>62218405******85165</t>
  </si>
  <si>
    <t>138****1711</t>
  </si>
  <si>
    <t>大寨垄</t>
  </si>
  <si>
    <t>涂四维</t>
  </si>
  <si>
    <t>90307240******00018330</t>
  </si>
  <si>
    <t>132****1374</t>
  </si>
  <si>
    <t>涂朝宗</t>
  </si>
  <si>
    <t>62218405******60031</t>
  </si>
  <si>
    <t>139****6555</t>
  </si>
  <si>
    <t>涂兴源</t>
  </si>
  <si>
    <t>90307240******00018358</t>
  </si>
  <si>
    <t>131****1163</t>
  </si>
  <si>
    <t>涂建置</t>
  </si>
  <si>
    <t>90307240******00018367</t>
  </si>
  <si>
    <t>139****7872</t>
  </si>
  <si>
    <t>涂德成</t>
  </si>
  <si>
    <t>90307240******00018376</t>
  </si>
  <si>
    <t>137****8093</t>
  </si>
  <si>
    <t>涂德恭</t>
  </si>
  <si>
    <t>90307240******00018385</t>
  </si>
  <si>
    <t>134****8373</t>
  </si>
  <si>
    <t>涂凤绵</t>
  </si>
  <si>
    <t>90307240******00018394</t>
  </si>
  <si>
    <t>137****9321</t>
  </si>
  <si>
    <t>涂茂盛</t>
  </si>
  <si>
    <t>90307240******00018401</t>
  </si>
  <si>
    <t>135****6878</t>
  </si>
  <si>
    <t>涂应</t>
  </si>
  <si>
    <t>62218405******83012</t>
  </si>
  <si>
    <t>134****3091</t>
  </si>
  <si>
    <t>涂万福</t>
  </si>
  <si>
    <t>62218405******64578</t>
  </si>
  <si>
    <t>136****0172</t>
  </si>
  <si>
    <t>涂万红</t>
  </si>
  <si>
    <t>62218405******64586</t>
  </si>
  <si>
    <t>139****9733</t>
  </si>
  <si>
    <t>涂万守</t>
  </si>
  <si>
    <t>62218405******64537</t>
  </si>
  <si>
    <t>138****0637</t>
  </si>
  <si>
    <t>涂玉撵</t>
  </si>
  <si>
    <t>62303625******29555</t>
  </si>
  <si>
    <t>136****2692</t>
  </si>
  <si>
    <t>涂连枝</t>
  </si>
  <si>
    <t>62218405******84275</t>
  </si>
  <si>
    <t>138****9782</t>
  </si>
  <si>
    <t>涂福天</t>
  </si>
  <si>
    <t>90307240******00018447</t>
  </si>
  <si>
    <t>136****4053</t>
  </si>
  <si>
    <t>涂丽章</t>
  </si>
  <si>
    <t>62218405******82014</t>
  </si>
  <si>
    <t>132****9732</t>
  </si>
  <si>
    <t>涂金花</t>
  </si>
  <si>
    <t>62218405******81990</t>
  </si>
  <si>
    <t>135****5225</t>
  </si>
  <si>
    <t>涂福地</t>
  </si>
  <si>
    <t>62218405******81941</t>
  </si>
  <si>
    <t>133****3442</t>
  </si>
  <si>
    <t>姚秀英</t>
  </si>
  <si>
    <t>62303625******44162</t>
  </si>
  <si>
    <t>139****5492</t>
  </si>
  <si>
    <t>涂国富</t>
  </si>
  <si>
    <t>62218405******65291</t>
  </si>
  <si>
    <t>136****5332</t>
  </si>
  <si>
    <t>涂德淼</t>
  </si>
  <si>
    <t>90307240******00018508</t>
  </si>
  <si>
    <t>136****4564</t>
  </si>
  <si>
    <t>涂茂格</t>
  </si>
  <si>
    <t>62218405******82170</t>
  </si>
  <si>
    <t>139****6492</t>
  </si>
  <si>
    <t>涂风源</t>
  </si>
  <si>
    <t>90307240******00018526</t>
  </si>
  <si>
    <t>134****3168</t>
  </si>
  <si>
    <t>涂风松</t>
  </si>
  <si>
    <t>62303625******17257</t>
  </si>
  <si>
    <t>135****0973</t>
  </si>
  <si>
    <t>涂风渊</t>
  </si>
  <si>
    <t>62303625******17265</t>
  </si>
  <si>
    <t>133****0894</t>
  </si>
  <si>
    <t>涂连全</t>
  </si>
  <si>
    <t>90307240******00018535</t>
  </si>
  <si>
    <t>135****7997</t>
  </si>
  <si>
    <t>涂明尧</t>
  </si>
  <si>
    <t>90307240******00018544</t>
  </si>
  <si>
    <t>139****7609</t>
  </si>
  <si>
    <t>涂育体</t>
  </si>
  <si>
    <t>62218405******82303</t>
  </si>
  <si>
    <t>137****2162</t>
  </si>
  <si>
    <t>涂建族</t>
  </si>
  <si>
    <t>90307240******00018562</t>
  </si>
  <si>
    <t>131****8376</t>
  </si>
  <si>
    <t>涂春魁</t>
  </si>
  <si>
    <t>90307240******00018571</t>
  </si>
  <si>
    <t>135****6922</t>
  </si>
  <si>
    <t>涂玉顺</t>
  </si>
  <si>
    <t>62218405******82246</t>
  </si>
  <si>
    <t>136****3003</t>
  </si>
  <si>
    <t>涂德保</t>
  </si>
  <si>
    <t>90307240******00018599</t>
  </si>
  <si>
    <t>134****2850</t>
  </si>
  <si>
    <t>涂棍</t>
  </si>
  <si>
    <t>90307240******00018606</t>
  </si>
  <si>
    <t>133****3890</t>
  </si>
  <si>
    <t>涂永贵</t>
  </si>
  <si>
    <t>90307240******00186611</t>
  </si>
  <si>
    <t>137****7874</t>
  </si>
  <si>
    <t>涂文易</t>
  </si>
  <si>
    <t>90307240******00018615</t>
  </si>
  <si>
    <t>138****7031</t>
  </si>
  <si>
    <t>涂德福</t>
  </si>
  <si>
    <t>90307240******00018624</t>
  </si>
  <si>
    <t>136****5706</t>
  </si>
  <si>
    <t>涂玉固</t>
  </si>
  <si>
    <t>62218405******82691</t>
  </si>
  <si>
    <t>135****1536</t>
  </si>
  <si>
    <t>涂添丁</t>
  </si>
  <si>
    <t>90307240******00018642</t>
  </si>
  <si>
    <t>131****8078</t>
  </si>
  <si>
    <t>涂书培</t>
  </si>
  <si>
    <t>90307240******00018651</t>
  </si>
  <si>
    <t>137****0325</t>
  </si>
  <si>
    <t>涂永赞</t>
  </si>
  <si>
    <t>90307240******00018660</t>
  </si>
  <si>
    <t>137****2275</t>
  </si>
  <si>
    <t>涂天水</t>
  </si>
  <si>
    <t>90307240******00018679</t>
  </si>
  <si>
    <t>133****9647</t>
  </si>
  <si>
    <t>涂东阳</t>
  </si>
  <si>
    <t>90307240******00018688</t>
  </si>
  <si>
    <t>131****3776</t>
  </si>
  <si>
    <t>涂燕生</t>
  </si>
  <si>
    <t>90307240******00018697</t>
  </si>
  <si>
    <t>131****5127</t>
  </si>
  <si>
    <t>涂国超</t>
  </si>
  <si>
    <t>90307240******00018704</t>
  </si>
  <si>
    <t>132****1089</t>
  </si>
  <si>
    <t>涂水原</t>
  </si>
  <si>
    <t>90307240******00060168</t>
  </si>
  <si>
    <t>132****9778</t>
  </si>
  <si>
    <t>涂店</t>
  </si>
  <si>
    <t>62218405******83442</t>
  </si>
  <si>
    <t>134****3163</t>
  </si>
  <si>
    <t>涂德美</t>
  </si>
  <si>
    <t>90307240******00018731</t>
  </si>
  <si>
    <t>137****1359</t>
  </si>
  <si>
    <t>涂联焕</t>
  </si>
  <si>
    <t>62218405******87002</t>
  </si>
  <si>
    <t>139****3814</t>
  </si>
  <si>
    <t>章银凤</t>
  </si>
  <si>
    <t>35042519******1443</t>
  </si>
  <si>
    <t>62218405******83301</t>
  </si>
  <si>
    <t>134****4839</t>
  </si>
  <si>
    <t>涂建金</t>
  </si>
  <si>
    <t>90307240******00018768</t>
  </si>
  <si>
    <t>133****9586</t>
  </si>
  <si>
    <t>涂辉跃</t>
  </si>
  <si>
    <t>90307240******00018777</t>
  </si>
  <si>
    <t>134****8600</t>
  </si>
  <si>
    <t>涂秀娟</t>
  </si>
  <si>
    <t>62218405******83392</t>
  </si>
  <si>
    <t>139****1141</t>
  </si>
  <si>
    <t>涂振书</t>
  </si>
  <si>
    <t>62218405******76370</t>
  </si>
  <si>
    <t>135****1606</t>
  </si>
  <si>
    <t>涂华秀</t>
  </si>
  <si>
    <t>62218405******31349</t>
  </si>
  <si>
    <t>133****9209</t>
  </si>
  <si>
    <t>陈足</t>
  </si>
  <si>
    <t>62218405******83517</t>
  </si>
  <si>
    <t>135****6524</t>
  </si>
  <si>
    <t>涂东海</t>
  </si>
  <si>
    <t>62218405******83541</t>
  </si>
  <si>
    <t>139****6210</t>
  </si>
  <si>
    <t>涂书图</t>
  </si>
  <si>
    <t>62218405******83574</t>
  </si>
  <si>
    <t>138****8045</t>
  </si>
  <si>
    <t>涂育德</t>
  </si>
  <si>
    <t>90307240******00018820</t>
  </si>
  <si>
    <t>137****6054</t>
  </si>
  <si>
    <t>涂锦</t>
  </si>
  <si>
    <t>62218405******83764</t>
  </si>
  <si>
    <t>136****6629</t>
  </si>
  <si>
    <t>涂逸仙</t>
  </si>
  <si>
    <t>90307240******00018848</t>
  </si>
  <si>
    <t>135****6135</t>
  </si>
  <si>
    <t>涂德望</t>
  </si>
  <si>
    <t>62218405******43199</t>
  </si>
  <si>
    <t>132****5553</t>
  </si>
  <si>
    <t>涂德进</t>
  </si>
  <si>
    <t>90307240******00018866</t>
  </si>
  <si>
    <t>135****1408</t>
  </si>
  <si>
    <t>涂金支</t>
  </si>
  <si>
    <t>90307240******00018875</t>
  </si>
  <si>
    <t>134****5463</t>
  </si>
  <si>
    <t>涂德合</t>
  </si>
  <si>
    <t>62218405******83798</t>
  </si>
  <si>
    <t>134****2483</t>
  </si>
  <si>
    <t>涂宏江</t>
  </si>
  <si>
    <t>35042519******1616</t>
  </si>
  <si>
    <t>62218405******83913</t>
  </si>
  <si>
    <t>134****5908</t>
  </si>
  <si>
    <t>涂连城</t>
  </si>
  <si>
    <t>62218405******76438</t>
  </si>
  <si>
    <t>137****6084</t>
  </si>
  <si>
    <t>涂泉淮</t>
  </si>
  <si>
    <t>90307240******00018919</t>
  </si>
  <si>
    <t>137****2139</t>
  </si>
  <si>
    <t>陈来英</t>
  </si>
  <si>
    <t>62218405******84002</t>
  </si>
  <si>
    <t>136****1368</t>
  </si>
  <si>
    <t>涂永胜</t>
  </si>
  <si>
    <t>90307240******00018937</t>
  </si>
  <si>
    <t>133****4498</t>
  </si>
  <si>
    <t>涂两美</t>
  </si>
  <si>
    <t>90307240******00018946</t>
  </si>
  <si>
    <t>134****8267</t>
  </si>
  <si>
    <t>涂金地</t>
  </si>
  <si>
    <t>90307240******00192695</t>
  </si>
  <si>
    <t>135****1880</t>
  </si>
  <si>
    <t>涂金标</t>
  </si>
  <si>
    <t>62218405******84150</t>
  </si>
  <si>
    <t>135****3407</t>
  </si>
  <si>
    <t>涂兴全</t>
  </si>
  <si>
    <t>62218405******84143</t>
  </si>
  <si>
    <t>133****8135</t>
  </si>
  <si>
    <t>涂美高</t>
  </si>
  <si>
    <t>90307240******00018982</t>
  </si>
  <si>
    <t>134****6470</t>
  </si>
  <si>
    <t>涂金钗</t>
  </si>
  <si>
    <t>90307240******00018991</t>
  </si>
  <si>
    <t>138****6097</t>
  </si>
  <si>
    <t>涂绍平</t>
  </si>
  <si>
    <t>90307240******00019008</t>
  </si>
  <si>
    <t>135****9301</t>
  </si>
  <si>
    <t>涂培堤</t>
  </si>
  <si>
    <t>62218402******54978</t>
  </si>
  <si>
    <t>137****2363</t>
  </si>
  <si>
    <t>涂聪海</t>
  </si>
  <si>
    <t>90307240******00019026</t>
  </si>
  <si>
    <t>139****7578</t>
  </si>
  <si>
    <t>涂启明</t>
  </si>
  <si>
    <t>90307240******00019035</t>
  </si>
  <si>
    <t>134****7283</t>
  </si>
  <si>
    <t>涂双春</t>
  </si>
  <si>
    <t>90307240******00019044</t>
  </si>
  <si>
    <t>138****2819</t>
  </si>
  <si>
    <t>林秀琴</t>
  </si>
  <si>
    <t>90307240******00019053</t>
  </si>
  <si>
    <t>138****3464</t>
  </si>
  <si>
    <t>涂天申</t>
  </si>
  <si>
    <t>62218405******84788</t>
  </si>
  <si>
    <t>131****6578</t>
  </si>
  <si>
    <t>涂增刊</t>
  </si>
  <si>
    <t>90307240******00019071</t>
  </si>
  <si>
    <t>134****9566</t>
  </si>
  <si>
    <t>涂增添</t>
  </si>
  <si>
    <t>90307240******00019080</t>
  </si>
  <si>
    <t>133****2438</t>
  </si>
  <si>
    <t>涂金帆</t>
  </si>
  <si>
    <t>90307240******00019099</t>
  </si>
  <si>
    <t>131****2586</t>
  </si>
  <si>
    <t>62218405******64933</t>
  </si>
  <si>
    <t>131****5325</t>
  </si>
  <si>
    <t>涂金强</t>
  </si>
  <si>
    <t>90307240******00019115</t>
  </si>
  <si>
    <t>133****8459</t>
  </si>
  <si>
    <t>涂金科</t>
  </si>
  <si>
    <t>90307240******00019124</t>
  </si>
  <si>
    <t>135****3547</t>
  </si>
  <si>
    <t>涂金纯</t>
  </si>
  <si>
    <t>90307240******00019133</t>
  </si>
  <si>
    <t>135****1108</t>
  </si>
  <si>
    <t>涂金宗</t>
  </si>
  <si>
    <t>62218405******48248</t>
  </si>
  <si>
    <t>131****6662</t>
  </si>
  <si>
    <t>涂文庆</t>
  </si>
  <si>
    <t>62218405******84606</t>
  </si>
  <si>
    <t>137****5778</t>
  </si>
  <si>
    <t>章玉莲</t>
  </si>
  <si>
    <t>62218405******84481</t>
  </si>
  <si>
    <t>138****9408</t>
  </si>
  <si>
    <t>涂桂贞</t>
  </si>
  <si>
    <t>90307240******00019160</t>
  </si>
  <si>
    <t>139****1414</t>
  </si>
  <si>
    <t>涂文清</t>
  </si>
  <si>
    <t>62218405******85181</t>
  </si>
  <si>
    <t>133****5011</t>
  </si>
  <si>
    <t>涂书泽</t>
  </si>
  <si>
    <t>62218405******85207</t>
  </si>
  <si>
    <t>136****6472</t>
  </si>
  <si>
    <t>涂书权</t>
  </si>
  <si>
    <t>62218405******84861</t>
  </si>
  <si>
    <t>136****5798</t>
  </si>
  <si>
    <t>涂玉坤</t>
  </si>
  <si>
    <t>90307240******00019204</t>
  </si>
  <si>
    <t>136****6578</t>
  </si>
  <si>
    <t>涂金桂</t>
  </si>
  <si>
    <t>90307240******00019213</t>
  </si>
  <si>
    <t>135****9582</t>
  </si>
  <si>
    <t>涂明乾</t>
  </si>
  <si>
    <t>62218405******84911</t>
  </si>
  <si>
    <t>134****0147</t>
  </si>
  <si>
    <t>涂双清</t>
  </si>
  <si>
    <t>90307240******00019231</t>
  </si>
  <si>
    <t>139****7899</t>
  </si>
  <si>
    <t>涂阳和</t>
  </si>
  <si>
    <t>90307240******00191213</t>
  </si>
  <si>
    <t>136****7878</t>
  </si>
  <si>
    <t>涂顺</t>
  </si>
  <si>
    <t>62218405******84937</t>
  </si>
  <si>
    <t>137****1980</t>
  </si>
  <si>
    <t>2022年济阳乡国庆村水稻种植保险投保人情况明细表</t>
  </si>
  <si>
    <t>涂良发</t>
  </si>
  <si>
    <t>62218405******85470</t>
  </si>
  <si>
    <t>134****7846</t>
  </si>
  <si>
    <t>坂尾厝</t>
  </si>
  <si>
    <t>涂文职</t>
  </si>
  <si>
    <t>90307240******00026269</t>
  </si>
  <si>
    <t>137****2657</t>
  </si>
  <si>
    <t>涂良才</t>
  </si>
  <si>
    <t>90307240******00026278</t>
  </si>
  <si>
    <t>138****2901</t>
  </si>
  <si>
    <t>涂汉忠</t>
  </si>
  <si>
    <t>90307240******00026287</t>
  </si>
  <si>
    <t>139****2943</t>
  </si>
  <si>
    <t>涂良伟</t>
  </si>
  <si>
    <t>62218405******85462</t>
  </si>
  <si>
    <t>133****3733</t>
  </si>
  <si>
    <t>涂两成</t>
  </si>
  <si>
    <t>90307240******00026303</t>
  </si>
  <si>
    <t>131****8833</t>
  </si>
  <si>
    <t>涂怀德</t>
  </si>
  <si>
    <t>90307240******00026312</t>
  </si>
  <si>
    <t>131****8421</t>
  </si>
  <si>
    <t>涂良标</t>
  </si>
  <si>
    <t>62218405******76693</t>
  </si>
  <si>
    <t>139****6905</t>
  </si>
  <si>
    <t>涂良算</t>
  </si>
  <si>
    <t>90307240******00026330</t>
  </si>
  <si>
    <t>139****8116</t>
  </si>
  <si>
    <t>涂怀龙</t>
  </si>
  <si>
    <t>62218405******85645</t>
  </si>
  <si>
    <t>135****7805</t>
  </si>
  <si>
    <t>涂良宇</t>
  </si>
  <si>
    <t>90307240******00026358</t>
  </si>
  <si>
    <t>139****9617</t>
  </si>
  <si>
    <t>涂良胜</t>
  </si>
  <si>
    <t>62218405******85819</t>
  </si>
  <si>
    <t>131****0709</t>
  </si>
  <si>
    <t>涂建成</t>
  </si>
  <si>
    <t>90307240******00026376</t>
  </si>
  <si>
    <t>132****6101</t>
  </si>
  <si>
    <t>涂文辉</t>
  </si>
  <si>
    <t>62218405******65005</t>
  </si>
  <si>
    <t>139****1910</t>
  </si>
  <si>
    <t>涂文振</t>
  </si>
  <si>
    <t>62218405******85785</t>
  </si>
  <si>
    <t>136****0495</t>
  </si>
  <si>
    <t>涂文昌</t>
  </si>
  <si>
    <t>62218405******43298</t>
  </si>
  <si>
    <t>138****0259</t>
  </si>
  <si>
    <t>涂晋阳</t>
  </si>
  <si>
    <t>62218405******85587</t>
  </si>
  <si>
    <t>137****3969</t>
  </si>
  <si>
    <t>涂淑贞</t>
  </si>
  <si>
    <t>62218405******85652</t>
  </si>
  <si>
    <t>134****1989</t>
  </si>
  <si>
    <t>涂文祥</t>
  </si>
  <si>
    <t>62218405******85603</t>
  </si>
  <si>
    <t>134****0074</t>
  </si>
  <si>
    <t>62218405******85330</t>
  </si>
  <si>
    <t>138****3544</t>
  </si>
  <si>
    <t>涂怀壁</t>
  </si>
  <si>
    <t>90307240******00026429</t>
  </si>
  <si>
    <t>134****8438</t>
  </si>
  <si>
    <t>涂怀良</t>
  </si>
  <si>
    <t>62218405******65231</t>
  </si>
  <si>
    <t>137****9103</t>
  </si>
  <si>
    <t>涂文炽</t>
  </si>
  <si>
    <t>62218405******65264</t>
  </si>
  <si>
    <t>138****5954</t>
  </si>
  <si>
    <t>涂良常</t>
  </si>
  <si>
    <t>90307240******00026456</t>
  </si>
  <si>
    <t>131****9105</t>
  </si>
  <si>
    <t>涂两信</t>
  </si>
  <si>
    <t>62218405******85850</t>
  </si>
  <si>
    <t>134****8406</t>
  </si>
  <si>
    <t>涂良想</t>
  </si>
  <si>
    <t>62218405******86189</t>
  </si>
  <si>
    <t>137****5487</t>
  </si>
  <si>
    <t>涂文才</t>
  </si>
  <si>
    <t>90307240******00026483</t>
  </si>
  <si>
    <t>136****1767</t>
  </si>
  <si>
    <t>涂文灿</t>
  </si>
  <si>
    <t>35042571******1</t>
  </si>
  <si>
    <t>90307240******00026492</t>
  </si>
  <si>
    <t>135****4677</t>
  </si>
  <si>
    <t>涂文理</t>
  </si>
  <si>
    <t>90307240******00026508</t>
  </si>
  <si>
    <t>132****3188</t>
  </si>
  <si>
    <t>涂琼琳</t>
  </si>
  <si>
    <t>90307240******00026517</t>
  </si>
  <si>
    <t>135****0358</t>
  </si>
  <si>
    <t>涂良仪</t>
  </si>
  <si>
    <t>90307240******00026526</t>
  </si>
  <si>
    <t>137****2689</t>
  </si>
  <si>
    <t>涂金秀</t>
  </si>
  <si>
    <t>35042556******2</t>
  </si>
  <si>
    <t>90307240******00026535</t>
  </si>
  <si>
    <t>139****9379</t>
  </si>
  <si>
    <t>涂良典</t>
  </si>
  <si>
    <t>62218405******76735</t>
  </si>
  <si>
    <t>133****5693</t>
  </si>
  <si>
    <t>涂碧元</t>
  </si>
  <si>
    <t>62218405******86197</t>
  </si>
  <si>
    <t>139****1239</t>
  </si>
  <si>
    <t>涂文选</t>
  </si>
  <si>
    <t>90307240******00026562</t>
  </si>
  <si>
    <t>134****8740</t>
  </si>
  <si>
    <t>章来治</t>
  </si>
  <si>
    <t>90307240******00026571</t>
  </si>
  <si>
    <t>132****1575</t>
  </si>
  <si>
    <t>涂良民</t>
  </si>
  <si>
    <t>62218405******65314</t>
  </si>
  <si>
    <t>132****3919</t>
  </si>
  <si>
    <t>涂良宗</t>
  </si>
  <si>
    <t>35042544******1</t>
  </si>
  <si>
    <t>90307240******00026606</t>
  </si>
  <si>
    <t>134****4276</t>
  </si>
  <si>
    <t>涂双得</t>
  </si>
  <si>
    <t>62218405******68646</t>
  </si>
  <si>
    <t>138****6632</t>
  </si>
  <si>
    <t>刘变</t>
  </si>
  <si>
    <t>62218405******86676</t>
  </si>
  <si>
    <t>137****2878</t>
  </si>
  <si>
    <t>涂屏江</t>
  </si>
  <si>
    <t>62218405******86643</t>
  </si>
  <si>
    <t>131****6319</t>
  </si>
  <si>
    <t>涂文堂</t>
  </si>
  <si>
    <t>62218401******82756</t>
  </si>
  <si>
    <t>131****1194</t>
  </si>
  <si>
    <t>涂育达</t>
  </si>
  <si>
    <t>90307240******00026651</t>
  </si>
  <si>
    <t>135****6026</t>
  </si>
  <si>
    <t>涂英雄</t>
  </si>
  <si>
    <t>62218405******86585</t>
  </si>
  <si>
    <t>135****9618</t>
  </si>
  <si>
    <t>涂进贵</t>
  </si>
  <si>
    <t>62218405******86478</t>
  </si>
  <si>
    <t>137****9196</t>
  </si>
  <si>
    <t>涂星辉</t>
  </si>
  <si>
    <t>62218405******86239</t>
  </si>
  <si>
    <t>139****0932</t>
  </si>
  <si>
    <t>涂丽花</t>
  </si>
  <si>
    <t>62218405******86668</t>
  </si>
  <si>
    <t>137****1469</t>
  </si>
  <si>
    <t>涂卫东</t>
  </si>
  <si>
    <t>62218405******43322</t>
  </si>
  <si>
    <t>132****7105</t>
  </si>
  <si>
    <t>涂联岁</t>
  </si>
  <si>
    <t>62218405******86924</t>
  </si>
  <si>
    <t>131****2597</t>
  </si>
  <si>
    <t>涂育攀</t>
  </si>
  <si>
    <t>62218405******66907</t>
  </si>
  <si>
    <t>139****0673</t>
  </si>
  <si>
    <t>涂联河</t>
  </si>
  <si>
    <t>62218405******55592</t>
  </si>
  <si>
    <t>139****2277</t>
  </si>
  <si>
    <t>涂升东</t>
  </si>
  <si>
    <t>90307240******00026722</t>
  </si>
  <si>
    <t>138****0994</t>
  </si>
  <si>
    <t>涂育椿</t>
  </si>
  <si>
    <t>90307240******00026731</t>
  </si>
  <si>
    <t>138****0900</t>
  </si>
  <si>
    <t>涂新得</t>
  </si>
  <si>
    <t>62218405******86908</t>
  </si>
  <si>
    <t>136****4389</t>
  </si>
  <si>
    <t>涂双枝</t>
  </si>
  <si>
    <t>62218405******63553</t>
  </si>
  <si>
    <t>138****5465</t>
  </si>
  <si>
    <t>涂联清</t>
  </si>
  <si>
    <t>90307240******00026768</t>
  </si>
  <si>
    <t>131****0027</t>
  </si>
  <si>
    <t>涂联阳</t>
  </si>
  <si>
    <t>62218405******86866</t>
  </si>
  <si>
    <t>139****7946</t>
  </si>
  <si>
    <t>涂双授</t>
  </si>
  <si>
    <t>62218405******98983</t>
  </si>
  <si>
    <t>131****1696</t>
  </si>
  <si>
    <t>涂联攀</t>
  </si>
  <si>
    <t>62218405******48255</t>
  </si>
  <si>
    <t>135****6243</t>
  </si>
  <si>
    <t>章英</t>
  </si>
  <si>
    <t>62218405******87047</t>
  </si>
  <si>
    <t>137****8041</t>
  </si>
  <si>
    <t>章秀枚</t>
  </si>
  <si>
    <t>62218405******43355</t>
  </si>
  <si>
    <t>135****3030</t>
  </si>
  <si>
    <t>涂玉凯</t>
  </si>
  <si>
    <t>35042536******1</t>
  </si>
  <si>
    <t>90307240******00026820</t>
  </si>
  <si>
    <t>131****5584</t>
  </si>
  <si>
    <t>涂文付</t>
  </si>
  <si>
    <t>62218405******60072</t>
  </si>
  <si>
    <t>131****9306</t>
  </si>
  <si>
    <t>涂成建</t>
  </si>
  <si>
    <t>62218405******59982</t>
  </si>
  <si>
    <t>139****4286</t>
  </si>
  <si>
    <t>涂成升</t>
  </si>
  <si>
    <t>90307240******00026857</t>
  </si>
  <si>
    <t>136****9545</t>
  </si>
  <si>
    <t>涂子鹏</t>
  </si>
  <si>
    <t>62218405******87005</t>
  </si>
  <si>
    <t>135****3590</t>
  </si>
  <si>
    <t>涂联义</t>
  </si>
  <si>
    <t>62218405******65389</t>
  </si>
  <si>
    <t>134****1967</t>
  </si>
  <si>
    <t>涂成景</t>
  </si>
  <si>
    <t>90307240******00026884</t>
  </si>
  <si>
    <t>131****8924</t>
  </si>
  <si>
    <t>涂满堂</t>
  </si>
  <si>
    <t>62218405******87039</t>
  </si>
  <si>
    <t>132****0238</t>
  </si>
  <si>
    <t>涂金英</t>
  </si>
  <si>
    <t>62303611******13841</t>
  </si>
  <si>
    <t>138****6362</t>
  </si>
  <si>
    <t>涂两宜</t>
  </si>
  <si>
    <t>62218405******87252</t>
  </si>
  <si>
    <t>135****3337</t>
  </si>
  <si>
    <t>涂德兴</t>
  </si>
  <si>
    <t>62218405******29399</t>
  </si>
  <si>
    <t>137****1406</t>
  </si>
  <si>
    <t>涂玉炜</t>
  </si>
  <si>
    <t>62218405******87484</t>
  </si>
  <si>
    <t>134****6609</t>
  </si>
  <si>
    <t>涂玉界</t>
  </si>
  <si>
    <t>90307240******00026946</t>
  </si>
  <si>
    <t>135****8898</t>
  </si>
  <si>
    <t>涂振度</t>
  </si>
  <si>
    <t>90307240******00026955</t>
  </si>
  <si>
    <t>139****6283</t>
  </si>
  <si>
    <t>涂金宝</t>
  </si>
  <si>
    <t>62218405******87518</t>
  </si>
  <si>
    <t>132****3069</t>
  </si>
  <si>
    <t>涂同兴</t>
  </si>
  <si>
    <t>90307240******00026973</t>
  </si>
  <si>
    <t>131****8878</t>
  </si>
  <si>
    <t>涂全国</t>
  </si>
  <si>
    <t>62218405******87476</t>
  </si>
  <si>
    <t>137****4085</t>
  </si>
  <si>
    <t>涂文进</t>
  </si>
  <si>
    <t>90307240******00026991</t>
  </si>
  <si>
    <t>136****8613</t>
  </si>
  <si>
    <t>涂南山</t>
  </si>
  <si>
    <t>62218405******87526</t>
  </si>
  <si>
    <t>138****1731</t>
  </si>
  <si>
    <t>涂德藏</t>
  </si>
  <si>
    <t>62218405******87344</t>
  </si>
  <si>
    <t>139****4718</t>
  </si>
  <si>
    <t>涂黎民</t>
  </si>
  <si>
    <t>62303625******43644</t>
  </si>
  <si>
    <t>131****2073</t>
  </si>
  <si>
    <t>涂奇才</t>
  </si>
  <si>
    <t>62218405******43389</t>
  </si>
  <si>
    <t>133****6479</t>
  </si>
  <si>
    <t>涂玉锦</t>
  </si>
  <si>
    <t>90307240******00078300</t>
  </si>
  <si>
    <t>139****9588</t>
  </si>
  <si>
    <t>涂德重</t>
  </si>
  <si>
    <t>35042542******1</t>
  </si>
  <si>
    <t>90307240******00027053</t>
  </si>
  <si>
    <t>136****3979</t>
  </si>
  <si>
    <t>涂玉建</t>
  </si>
  <si>
    <t>90307240******00027062</t>
  </si>
  <si>
    <t>136****2289</t>
  </si>
  <si>
    <t>涂茂棋</t>
  </si>
  <si>
    <t>62218405******87831</t>
  </si>
  <si>
    <t>135****8555</t>
  </si>
  <si>
    <t>章碧双</t>
  </si>
  <si>
    <t>62218405******43371</t>
  </si>
  <si>
    <t>139****5104</t>
  </si>
  <si>
    <t>涂振煌</t>
  </si>
  <si>
    <t>62218405******63603</t>
  </si>
  <si>
    <t>135****1161</t>
  </si>
  <si>
    <t>涂两途</t>
  </si>
  <si>
    <t>90307240******00027106</t>
  </si>
  <si>
    <t>138****1049</t>
  </si>
  <si>
    <t>涂玉荣</t>
  </si>
  <si>
    <t>90307240******00027115</t>
  </si>
  <si>
    <t>138****3287</t>
  </si>
  <si>
    <t>涂永德</t>
  </si>
  <si>
    <t>90307240******00027124</t>
  </si>
  <si>
    <t>137****4513</t>
  </si>
  <si>
    <t>涂玉亲</t>
  </si>
  <si>
    <t>62218405******87856</t>
  </si>
  <si>
    <t>136****8477</t>
  </si>
  <si>
    <t>涂世彬</t>
  </si>
  <si>
    <t>62218405******63637</t>
  </si>
  <si>
    <t>133****8969</t>
  </si>
  <si>
    <t>涂金奇</t>
  </si>
  <si>
    <t>62218405******88284</t>
  </si>
  <si>
    <t>136****7780</t>
  </si>
  <si>
    <t>涂育建</t>
  </si>
  <si>
    <t>90307240******00027151</t>
  </si>
  <si>
    <t>136****4244</t>
  </si>
  <si>
    <t>涂元城</t>
  </si>
  <si>
    <t>90307240******00027160</t>
  </si>
  <si>
    <t>134****1424</t>
  </si>
  <si>
    <t>涂良秩</t>
  </si>
  <si>
    <t>35042543******8</t>
  </si>
  <si>
    <t>90307240******00027179</t>
  </si>
  <si>
    <t>132****1783</t>
  </si>
  <si>
    <t>涂双美</t>
  </si>
  <si>
    <t>90307240******00027188</t>
  </si>
  <si>
    <t>133****8941</t>
  </si>
  <si>
    <t>涂其伏</t>
  </si>
  <si>
    <t>90307240******00027197</t>
  </si>
  <si>
    <t>139****5072</t>
  </si>
  <si>
    <t>涂文书</t>
  </si>
  <si>
    <t>62218405******87989</t>
  </si>
  <si>
    <t>135****1389</t>
  </si>
  <si>
    <t>涂继星</t>
  </si>
  <si>
    <t>90307240******00027213</t>
  </si>
  <si>
    <t>131****6494</t>
  </si>
  <si>
    <t>涂金龙</t>
  </si>
  <si>
    <t>62218405******63645</t>
  </si>
  <si>
    <t>133****6018</t>
  </si>
  <si>
    <t>涂志民</t>
  </si>
  <si>
    <t>62218405******26418</t>
  </si>
  <si>
    <t>138****8974</t>
  </si>
  <si>
    <t>涂育兴</t>
  </si>
  <si>
    <t>62218405******88276</t>
  </si>
  <si>
    <t>139****5257</t>
  </si>
  <si>
    <t>涂联丰</t>
  </si>
  <si>
    <t>90307240******00027240</t>
  </si>
  <si>
    <t>135****0143</t>
  </si>
  <si>
    <t>涂彩茅</t>
  </si>
  <si>
    <t>62218405******88532</t>
  </si>
  <si>
    <t>132****6261</t>
  </si>
  <si>
    <t>涂新福</t>
  </si>
  <si>
    <t>62218405******88751</t>
  </si>
  <si>
    <t>136****5280</t>
  </si>
  <si>
    <t>涂联山</t>
  </si>
  <si>
    <t>62218405******88441</t>
  </si>
  <si>
    <t>133****2015</t>
  </si>
  <si>
    <t>涂联江</t>
  </si>
  <si>
    <t>62218405******74992</t>
  </si>
  <si>
    <t>137****1680</t>
  </si>
  <si>
    <t>涂安德</t>
  </si>
  <si>
    <t>90307240******00027295</t>
  </si>
  <si>
    <t>134****7120</t>
  </si>
  <si>
    <t>涂安国</t>
  </si>
  <si>
    <t>90307240******00027302</t>
  </si>
  <si>
    <t>136****8517</t>
  </si>
  <si>
    <t>涂育杰</t>
  </si>
  <si>
    <t>90307240******00058572</t>
  </si>
  <si>
    <t>133****7098</t>
  </si>
  <si>
    <t>涂联侨</t>
  </si>
  <si>
    <t>62218405******88649</t>
  </si>
  <si>
    <t>131****4458</t>
  </si>
  <si>
    <t>涂联美</t>
  </si>
  <si>
    <t>62218405******88706</t>
  </si>
  <si>
    <t>132****3026</t>
  </si>
  <si>
    <t>涂茂淼</t>
  </si>
  <si>
    <t>90307240******00027348</t>
  </si>
  <si>
    <t>135****6332</t>
  </si>
  <si>
    <t>涂茂珍</t>
  </si>
  <si>
    <t>62218405******88904</t>
  </si>
  <si>
    <t>137****1891</t>
  </si>
  <si>
    <t>涂德辉</t>
  </si>
  <si>
    <t>62218405******88714</t>
  </si>
  <si>
    <t>131****9602</t>
  </si>
  <si>
    <t>涂玉文</t>
  </si>
  <si>
    <t>62218405******88953</t>
  </si>
  <si>
    <t>134****2696</t>
  </si>
  <si>
    <t>涂玉喜</t>
  </si>
  <si>
    <t>90307240******00027384</t>
  </si>
  <si>
    <t>135****8321</t>
  </si>
  <si>
    <t>62218405******88680</t>
  </si>
  <si>
    <t>138****1510</t>
  </si>
  <si>
    <t>刘梅花</t>
  </si>
  <si>
    <t>62218405******65138</t>
  </si>
  <si>
    <t>139****2949</t>
  </si>
  <si>
    <t>涂德敏</t>
  </si>
  <si>
    <t>62218405******77063</t>
  </si>
  <si>
    <t>133****8350</t>
  </si>
  <si>
    <t>涂德宪</t>
  </si>
  <si>
    <t>90307240******00027428</t>
  </si>
  <si>
    <t>131****9182</t>
  </si>
  <si>
    <t>涂德超</t>
  </si>
  <si>
    <t>90307240******00078248</t>
  </si>
  <si>
    <t>136****6389</t>
  </si>
  <si>
    <t>涂玉阵</t>
  </si>
  <si>
    <t>90307240******00208651</t>
  </si>
  <si>
    <t>139****6495</t>
  </si>
  <si>
    <t>涂永生</t>
  </si>
  <si>
    <t>35042555******1</t>
  </si>
  <si>
    <t>90307240******00027446</t>
  </si>
  <si>
    <t>139****9458</t>
  </si>
  <si>
    <t>62218405******77121</t>
  </si>
  <si>
    <t>138****7568</t>
  </si>
  <si>
    <t>涂再添</t>
  </si>
  <si>
    <t>90307240******00027464</t>
  </si>
  <si>
    <t>132****9602</t>
  </si>
  <si>
    <t>涂玉贤</t>
  </si>
  <si>
    <t>62218405******88987</t>
  </si>
  <si>
    <t>132****7776</t>
  </si>
  <si>
    <t>涂贵忠</t>
  </si>
  <si>
    <t>62218405******43439</t>
  </si>
  <si>
    <t>137****8580</t>
  </si>
  <si>
    <t>涂双喜</t>
  </si>
  <si>
    <t>62218405******89084</t>
  </si>
  <si>
    <t>138****3669</t>
  </si>
  <si>
    <t>涂载星</t>
  </si>
  <si>
    <t>62218405******63793</t>
  </si>
  <si>
    <t>134****4094</t>
  </si>
  <si>
    <t>涂育党</t>
  </si>
  <si>
    <t>62218405******89027</t>
  </si>
  <si>
    <t>132****9845</t>
  </si>
  <si>
    <t>涂鹏举</t>
  </si>
  <si>
    <t>62218405******89282</t>
  </si>
  <si>
    <t>138****2432</t>
  </si>
  <si>
    <t>涂玉地</t>
  </si>
  <si>
    <t>62218405******89142</t>
  </si>
  <si>
    <t>涂明昆</t>
  </si>
  <si>
    <t>62218405******65161</t>
  </si>
  <si>
    <t>134****4788</t>
  </si>
  <si>
    <t>2022年济阳乡济阳村水稻种植保险投保人情况明细表</t>
  </si>
  <si>
    <t>涂瑞环</t>
  </si>
  <si>
    <t>62218405******89530</t>
  </si>
  <si>
    <t>134****9601</t>
  </si>
  <si>
    <t>石坑</t>
  </si>
  <si>
    <t>涂育院</t>
  </si>
  <si>
    <t>90307240******00020693</t>
  </si>
  <si>
    <t>131****1006</t>
  </si>
  <si>
    <t>涂育校</t>
  </si>
  <si>
    <t>35042519******1857</t>
  </si>
  <si>
    <t>90307240******00020700</t>
  </si>
  <si>
    <t>132****7425</t>
  </si>
  <si>
    <t>涂金福</t>
  </si>
  <si>
    <t>90307240******00020719</t>
  </si>
  <si>
    <t>131****9035</t>
  </si>
  <si>
    <t>涂育圃</t>
  </si>
  <si>
    <t>90307240******00020728</t>
  </si>
  <si>
    <t>136****1701</t>
  </si>
  <si>
    <t>涂金杰</t>
  </si>
  <si>
    <t>62218405******89639</t>
  </si>
  <si>
    <t>136****1401</t>
  </si>
  <si>
    <t>涂金生</t>
  </si>
  <si>
    <t>62218405******89555</t>
  </si>
  <si>
    <t>137****9477</t>
  </si>
  <si>
    <t>涂志鹏</t>
  </si>
  <si>
    <t>62218405******90009</t>
  </si>
  <si>
    <t>138****8572</t>
  </si>
  <si>
    <t>涂经荣</t>
  </si>
  <si>
    <t>90307240******00020764</t>
  </si>
  <si>
    <t>134****4136</t>
  </si>
  <si>
    <t>陈瑞珠</t>
  </si>
  <si>
    <t>62218405******89498</t>
  </si>
  <si>
    <t>133****6134</t>
  </si>
  <si>
    <t>涂玉兰</t>
  </si>
  <si>
    <t>62218405******89464</t>
  </si>
  <si>
    <t>139****5376</t>
  </si>
  <si>
    <t>郭春花</t>
  </si>
  <si>
    <t>62218405******89456</t>
  </si>
  <si>
    <t>138****5300</t>
  </si>
  <si>
    <t>涂经扬</t>
  </si>
  <si>
    <t>90307240******00020808</t>
  </si>
  <si>
    <t>136****5262</t>
  </si>
  <si>
    <t>涂扬雄</t>
  </si>
  <si>
    <t>90307240******00020817</t>
  </si>
  <si>
    <t>133****7953</t>
  </si>
  <si>
    <t>涂经纪</t>
  </si>
  <si>
    <t>90307240******00020826</t>
  </si>
  <si>
    <t>133****1814</t>
  </si>
  <si>
    <t>涂振团</t>
  </si>
  <si>
    <t>35042519******1852</t>
  </si>
  <si>
    <t>62218405******89506</t>
  </si>
  <si>
    <t>138****3946</t>
  </si>
  <si>
    <t>涂文球</t>
  </si>
  <si>
    <t>90307240******00020844</t>
  </si>
  <si>
    <t>138****0327</t>
  </si>
  <si>
    <t>涂士铭</t>
  </si>
  <si>
    <t>62218405******91353</t>
  </si>
  <si>
    <t>134****8436</t>
  </si>
  <si>
    <t>涂晓彬</t>
  </si>
  <si>
    <t>62218405******68770</t>
  </si>
  <si>
    <t>132****8486</t>
  </si>
  <si>
    <t>涂育囤</t>
  </si>
  <si>
    <t>90307240******00020871</t>
  </si>
  <si>
    <t>138****7924</t>
  </si>
  <si>
    <t>涂育园</t>
  </si>
  <si>
    <t>90307240******00030094</t>
  </si>
  <si>
    <t>133****8407</t>
  </si>
  <si>
    <t>涂经聪</t>
  </si>
  <si>
    <t>90307240******00020880</t>
  </si>
  <si>
    <t>131****1809</t>
  </si>
  <si>
    <t>涂青英</t>
  </si>
  <si>
    <t>62218405******90140</t>
  </si>
  <si>
    <t>133****9246</t>
  </si>
  <si>
    <t>涂金和</t>
  </si>
  <si>
    <t>90307240******00020906</t>
  </si>
  <si>
    <t>135****8156</t>
  </si>
  <si>
    <t>涂春苗</t>
  </si>
  <si>
    <t>62218405******65496</t>
  </si>
  <si>
    <t>138****5775</t>
  </si>
  <si>
    <t>苏吉英</t>
  </si>
  <si>
    <t>62218405******91148</t>
  </si>
  <si>
    <t>133****5326</t>
  </si>
  <si>
    <t>涂金围</t>
  </si>
  <si>
    <t>90307240******00020933</t>
  </si>
  <si>
    <t>134****4894</t>
  </si>
  <si>
    <t>涂德范</t>
  </si>
  <si>
    <t>62218405******65427</t>
  </si>
  <si>
    <t>135****3780</t>
  </si>
  <si>
    <t>涂剑斌</t>
  </si>
  <si>
    <t>62218405******90629</t>
  </si>
  <si>
    <t>131****7452</t>
  </si>
  <si>
    <t>涂志明</t>
  </si>
  <si>
    <t>90307240******00020960</t>
  </si>
  <si>
    <t>139****5339</t>
  </si>
  <si>
    <t>涂志清</t>
  </si>
  <si>
    <t>90307240******00020979</t>
  </si>
  <si>
    <t>139****3060</t>
  </si>
  <si>
    <t>涂瑞金</t>
  </si>
  <si>
    <t>62218405******90900</t>
  </si>
  <si>
    <t>135****8146</t>
  </si>
  <si>
    <t>涂志坚</t>
  </si>
  <si>
    <t>90307240******00020997</t>
  </si>
  <si>
    <t>133****6226</t>
  </si>
  <si>
    <t>涂志忠</t>
  </si>
  <si>
    <t>90307240******00021004</t>
  </si>
  <si>
    <t>132****0929</t>
  </si>
  <si>
    <t>涂育淼</t>
  </si>
  <si>
    <t>90307240******00021013</t>
  </si>
  <si>
    <t>137****1653</t>
  </si>
  <si>
    <t>涂紫玉</t>
  </si>
  <si>
    <t>90307240******00021022</t>
  </si>
  <si>
    <t>133****4728</t>
  </si>
  <si>
    <t>涂文欣</t>
  </si>
  <si>
    <t>90307240******00021031</t>
  </si>
  <si>
    <t>136****4950</t>
  </si>
  <si>
    <t>涂双胜</t>
  </si>
  <si>
    <t>90307240******00021040</t>
  </si>
  <si>
    <t>133****6428</t>
  </si>
  <si>
    <t>涂桂兰</t>
  </si>
  <si>
    <t>62218405******90926</t>
  </si>
  <si>
    <t>133****2747</t>
  </si>
  <si>
    <t>涂振助</t>
  </si>
  <si>
    <t>90307240******00021068</t>
  </si>
  <si>
    <t>131****7151</t>
  </si>
  <si>
    <t>涂国晋</t>
  </si>
  <si>
    <t>62218405******90777</t>
  </si>
  <si>
    <t>138****2064</t>
  </si>
  <si>
    <t>涂玉惠</t>
  </si>
  <si>
    <t>62218405******91031</t>
  </si>
  <si>
    <t>138****1931</t>
  </si>
  <si>
    <t>90307240******00021095</t>
  </si>
  <si>
    <t>139****7047</t>
  </si>
  <si>
    <t>涂义精</t>
  </si>
  <si>
    <t>90307240******00066135</t>
  </si>
  <si>
    <t>137****8207</t>
  </si>
  <si>
    <t>涂瑞修</t>
  </si>
  <si>
    <t>90307240******00021111</t>
  </si>
  <si>
    <t>138****2455</t>
  </si>
  <si>
    <t>涂双国</t>
  </si>
  <si>
    <t>90307240******00021120</t>
  </si>
  <si>
    <t>136****7906</t>
  </si>
  <si>
    <t>涂建明</t>
  </si>
  <si>
    <t>90307240******00021139</t>
  </si>
  <si>
    <t>131****9660</t>
  </si>
  <si>
    <t>涂瑞恩</t>
  </si>
  <si>
    <t>90307240******00021148</t>
  </si>
  <si>
    <t>131****6637</t>
  </si>
  <si>
    <t>涂瑞曙</t>
  </si>
  <si>
    <t>90307240******00021157</t>
  </si>
  <si>
    <t>136****9497</t>
  </si>
  <si>
    <t>涂玉云</t>
  </si>
  <si>
    <t>62218405******90934</t>
  </si>
  <si>
    <t>135****3024</t>
  </si>
  <si>
    <t>涂振谦</t>
  </si>
  <si>
    <t>90307240******00030101</t>
  </si>
  <si>
    <t>134****9889</t>
  </si>
  <si>
    <t>涂建伟</t>
  </si>
  <si>
    <t>90307240******00021175</t>
  </si>
  <si>
    <t>133****8617</t>
  </si>
  <si>
    <t>涂建设</t>
  </si>
  <si>
    <t>62218401******27519</t>
  </si>
  <si>
    <t>134****9723</t>
  </si>
  <si>
    <t>涂惠英</t>
  </si>
  <si>
    <t>90307240******00021193</t>
  </si>
  <si>
    <t>135****8625</t>
  </si>
  <si>
    <t>涂建军</t>
  </si>
  <si>
    <t>62218405******99236</t>
  </si>
  <si>
    <t>131****7941</t>
  </si>
  <si>
    <t>涂民选</t>
  </si>
  <si>
    <t>90307240******00021200</t>
  </si>
  <si>
    <t>132****2159</t>
  </si>
  <si>
    <t>涂其仁</t>
  </si>
  <si>
    <t>62218405******91171</t>
  </si>
  <si>
    <t>134****4113</t>
  </si>
  <si>
    <t>涂志杰</t>
  </si>
  <si>
    <t>62218405******91239</t>
  </si>
  <si>
    <t>134****4727</t>
  </si>
  <si>
    <t>涂丽金</t>
  </si>
  <si>
    <t>62303625******29852</t>
  </si>
  <si>
    <t>132****2197</t>
  </si>
  <si>
    <t>涂振源</t>
  </si>
  <si>
    <t>90307240******00021246</t>
  </si>
  <si>
    <t>139****4104</t>
  </si>
  <si>
    <t>涂来成</t>
  </si>
  <si>
    <t>62218405******91122</t>
  </si>
  <si>
    <t>139****7326</t>
  </si>
  <si>
    <t>涂来国</t>
  </si>
  <si>
    <t>62303625******44709</t>
  </si>
  <si>
    <t>135****1855</t>
  </si>
  <si>
    <t>温次</t>
  </si>
  <si>
    <t>90307240******00021273</t>
  </si>
  <si>
    <t>135****2913</t>
  </si>
  <si>
    <t>涂朝派</t>
  </si>
  <si>
    <t>90307240******00056681</t>
  </si>
  <si>
    <t>133****3200</t>
  </si>
  <si>
    <t>涂金銮</t>
  </si>
  <si>
    <t>90307240******00046522</t>
  </si>
  <si>
    <t>139****9406</t>
  </si>
  <si>
    <t>涂振林</t>
  </si>
  <si>
    <t>90307240******00021282</t>
  </si>
  <si>
    <t>139****8586</t>
  </si>
  <si>
    <t>涂建美</t>
  </si>
  <si>
    <t>62218405******65328</t>
  </si>
  <si>
    <t>133****2887</t>
  </si>
  <si>
    <t>90307240******00021308</t>
  </si>
  <si>
    <t>131****5187</t>
  </si>
  <si>
    <t>涂振文</t>
  </si>
  <si>
    <t>62218405******91957</t>
  </si>
  <si>
    <t>139****1639</t>
  </si>
  <si>
    <t>涂振颜</t>
  </si>
  <si>
    <t>90307240******00021326</t>
  </si>
  <si>
    <t>136****2483</t>
  </si>
  <si>
    <t>涂振玉</t>
  </si>
  <si>
    <t>90307240******00057485</t>
  </si>
  <si>
    <t>133****4309</t>
  </si>
  <si>
    <t>涂实联</t>
  </si>
  <si>
    <t>62218405******91916</t>
  </si>
  <si>
    <t>131****6562</t>
  </si>
  <si>
    <t>涂书业</t>
  </si>
  <si>
    <t>62218405******91627</t>
  </si>
  <si>
    <t>136****1560</t>
  </si>
  <si>
    <t>涂维阳</t>
  </si>
  <si>
    <t>90307240******00021362</t>
  </si>
  <si>
    <t>137****0622</t>
  </si>
  <si>
    <t>涂士峰</t>
  </si>
  <si>
    <t>62218405******65377</t>
  </si>
  <si>
    <t>137****6892</t>
  </si>
  <si>
    <t>温新妹</t>
  </si>
  <si>
    <t>62218405******91965</t>
  </si>
  <si>
    <t>138****9420</t>
  </si>
  <si>
    <t>涂建权</t>
  </si>
  <si>
    <t>62303625******29266</t>
  </si>
  <si>
    <t>133****0618</t>
  </si>
  <si>
    <t>姚雪英</t>
  </si>
  <si>
    <t>90307240******00206788</t>
  </si>
  <si>
    <t>132****7898</t>
  </si>
  <si>
    <t>涂凤兰</t>
  </si>
  <si>
    <t>62218405******91577</t>
  </si>
  <si>
    <t>139****4823</t>
  </si>
  <si>
    <t>郭桂英</t>
  </si>
  <si>
    <t>90307240******00021424</t>
  </si>
  <si>
    <t>135****2969</t>
  </si>
  <si>
    <t>涂秋季</t>
  </si>
  <si>
    <t>62218405******91973</t>
  </si>
  <si>
    <t>136****1773</t>
  </si>
  <si>
    <t>涂建智</t>
  </si>
  <si>
    <t>90307240******00021442</t>
  </si>
  <si>
    <t>133****8046</t>
  </si>
  <si>
    <t>苏细妹</t>
  </si>
  <si>
    <t>62218405******91536</t>
  </si>
  <si>
    <t>135****6554</t>
  </si>
  <si>
    <t>涂剑琛</t>
  </si>
  <si>
    <t>62218405******91940</t>
  </si>
  <si>
    <t>139****5228</t>
  </si>
  <si>
    <t>涂新德</t>
  </si>
  <si>
    <t>35042519******001X</t>
  </si>
  <si>
    <t>62218405******78666</t>
  </si>
  <si>
    <t>139****7147</t>
  </si>
  <si>
    <t>涂明丽</t>
  </si>
  <si>
    <t>62218405******63892</t>
  </si>
  <si>
    <t>136****9787</t>
  </si>
  <si>
    <t>涂传成</t>
  </si>
  <si>
    <t>62303615******98557</t>
  </si>
  <si>
    <t>136****8870</t>
  </si>
  <si>
    <t>涂全心</t>
  </si>
  <si>
    <t>62218405******92377</t>
  </si>
  <si>
    <t>131****3375</t>
  </si>
  <si>
    <t>涂国雄</t>
  </si>
  <si>
    <t>90307240******00021488</t>
  </si>
  <si>
    <t>134****6532</t>
  </si>
  <si>
    <t>涂文焕</t>
  </si>
  <si>
    <t>62218405******92484</t>
  </si>
  <si>
    <t>133****6207</t>
  </si>
  <si>
    <t>涂文烁</t>
  </si>
  <si>
    <t>62218405******92468</t>
  </si>
  <si>
    <t>135****5657</t>
  </si>
  <si>
    <t>涂文泽</t>
  </si>
  <si>
    <t>90307240******00021512</t>
  </si>
  <si>
    <t>132****4994</t>
  </si>
  <si>
    <t>涂国田</t>
  </si>
  <si>
    <t>90307240******00021521</t>
  </si>
  <si>
    <t>131****0357</t>
  </si>
  <si>
    <t>涂培榛</t>
  </si>
  <si>
    <t>90307240******00021530</t>
  </si>
  <si>
    <t>132****0822</t>
  </si>
  <si>
    <t>涂振献</t>
  </si>
  <si>
    <t>90307240******00021549</t>
  </si>
  <si>
    <t>133****4475</t>
  </si>
  <si>
    <t>涂昌志</t>
  </si>
  <si>
    <t>62218405******65476</t>
  </si>
  <si>
    <t>132****2105</t>
  </si>
  <si>
    <t>涂自建</t>
  </si>
  <si>
    <t>90307240******00021558</t>
  </si>
  <si>
    <t>136****8393</t>
  </si>
  <si>
    <t>涂金山</t>
  </si>
  <si>
    <t>90307240******00021567</t>
  </si>
  <si>
    <t>133****0660</t>
  </si>
  <si>
    <t>涂育彬</t>
  </si>
  <si>
    <t>90307240******00021576</t>
  </si>
  <si>
    <t>138****9949</t>
  </si>
  <si>
    <t>陈金胜</t>
  </si>
  <si>
    <t>35052519******1016</t>
  </si>
  <si>
    <t>62218405******60197</t>
  </si>
  <si>
    <t>131****9669</t>
  </si>
  <si>
    <t>涂振作</t>
  </si>
  <si>
    <t>90307240******00021594</t>
  </si>
  <si>
    <t>136****4549</t>
  </si>
  <si>
    <t>涂振堤</t>
  </si>
  <si>
    <t>90307240******00021601</t>
  </si>
  <si>
    <t>132****4270</t>
  </si>
  <si>
    <t>涂振级</t>
  </si>
  <si>
    <t>90307240******00021610</t>
  </si>
  <si>
    <t>137****0353</t>
  </si>
  <si>
    <t>涂振标</t>
  </si>
  <si>
    <t>90307240******00021629</t>
  </si>
  <si>
    <t>135****5489</t>
  </si>
  <si>
    <t>涂瑞图</t>
  </si>
  <si>
    <t>62218405******65579</t>
  </si>
  <si>
    <t>131****4675</t>
  </si>
  <si>
    <t>涂振怀</t>
  </si>
  <si>
    <t>62218405******92492</t>
  </si>
  <si>
    <t>137****2260</t>
  </si>
  <si>
    <t>涂振信</t>
  </si>
  <si>
    <t>90307240******00021656</t>
  </si>
  <si>
    <t>131****7056</t>
  </si>
  <si>
    <t>涂月娥</t>
  </si>
  <si>
    <t>35042519******1865</t>
  </si>
  <si>
    <t>90307240******00021665</t>
  </si>
  <si>
    <t>132****1078</t>
  </si>
  <si>
    <t>陈燕娥</t>
  </si>
  <si>
    <t>90307240******00021674</t>
  </si>
  <si>
    <t>136****7315</t>
  </si>
  <si>
    <t>涂来旭</t>
  </si>
  <si>
    <t>90307240******00043614</t>
  </si>
  <si>
    <t>134****7629</t>
  </si>
  <si>
    <t>涂士鹏</t>
  </si>
  <si>
    <t>90307240******00062335</t>
  </si>
  <si>
    <t>137****9860</t>
  </si>
  <si>
    <t>90307240******00009705</t>
  </si>
  <si>
    <t>136****7044</t>
  </si>
  <si>
    <t>62303625******29290</t>
  </si>
  <si>
    <t>134****2786</t>
  </si>
  <si>
    <t>郭月</t>
  </si>
  <si>
    <t>62303625******29282</t>
  </si>
  <si>
    <t>132****8190</t>
  </si>
  <si>
    <t>涂建益</t>
  </si>
  <si>
    <t>62218405******60320</t>
  </si>
  <si>
    <t>138****9619</t>
  </si>
  <si>
    <t>涂淑慧</t>
  </si>
  <si>
    <t>62218405******92880</t>
  </si>
  <si>
    <t>138****2712</t>
  </si>
  <si>
    <t>涂旗烨</t>
  </si>
  <si>
    <t>62218405******92906</t>
  </si>
  <si>
    <t>138****3934</t>
  </si>
  <si>
    <t>涂天郊</t>
  </si>
  <si>
    <t>90307240******00021745</t>
  </si>
  <si>
    <t>138****7461</t>
  </si>
  <si>
    <t>涂天凤</t>
  </si>
  <si>
    <t>90307240******00021754</t>
  </si>
  <si>
    <t>136****3135</t>
  </si>
  <si>
    <t>涂天仁</t>
  </si>
  <si>
    <t>90307240******00021763</t>
  </si>
  <si>
    <t>131****0692</t>
  </si>
  <si>
    <t>涂天作</t>
  </si>
  <si>
    <t>90307240******00021772</t>
  </si>
  <si>
    <t>135****3345</t>
  </si>
  <si>
    <t>涂天珍</t>
  </si>
  <si>
    <t>90307240******00021781</t>
  </si>
  <si>
    <t>134****4131</t>
  </si>
  <si>
    <t>涂天群</t>
  </si>
  <si>
    <t>90307240******00021790</t>
  </si>
  <si>
    <t>133****3945</t>
  </si>
  <si>
    <t>涂永权</t>
  </si>
  <si>
    <t>90307240******00021807</t>
  </si>
  <si>
    <t>135****3036</t>
  </si>
  <si>
    <t>涂永壤</t>
  </si>
  <si>
    <t>90307240******00021816</t>
  </si>
  <si>
    <t>139****6963</t>
  </si>
  <si>
    <t>90307240******00021825</t>
  </si>
  <si>
    <t>136****5185</t>
  </si>
  <si>
    <t>涂友泉</t>
  </si>
  <si>
    <t>90307240******00021834</t>
  </si>
  <si>
    <t>138****5229</t>
  </si>
  <si>
    <t>涂保川</t>
  </si>
  <si>
    <t>90307240******00021843</t>
  </si>
  <si>
    <t>132****3080</t>
  </si>
  <si>
    <t>涂保林</t>
  </si>
  <si>
    <t>90307240******00198831</t>
  </si>
  <si>
    <t>133****7640</t>
  </si>
  <si>
    <t>涂育裕</t>
  </si>
  <si>
    <t>90307240******00021861</t>
  </si>
  <si>
    <t>137****2564</t>
  </si>
  <si>
    <t>章丽青</t>
  </si>
  <si>
    <t>62218405******60262</t>
  </si>
  <si>
    <t>138****1091</t>
  </si>
  <si>
    <t>涂金友</t>
  </si>
  <si>
    <t>90307240******00021889</t>
  </si>
  <si>
    <t>137****2494</t>
  </si>
  <si>
    <t>涂金照</t>
  </si>
  <si>
    <t>90307240******00021898</t>
  </si>
  <si>
    <t>137****6154</t>
  </si>
  <si>
    <t>涂振励</t>
  </si>
  <si>
    <t>62218405******77568</t>
  </si>
  <si>
    <t>涂雪英</t>
  </si>
  <si>
    <t>62218405******92682</t>
  </si>
  <si>
    <t>136****8518</t>
  </si>
  <si>
    <t>涂育卿</t>
  </si>
  <si>
    <t>90307240******00206154</t>
  </si>
  <si>
    <t>135****7224</t>
  </si>
  <si>
    <t>涂振祎</t>
  </si>
  <si>
    <t>35042519******1855</t>
  </si>
  <si>
    <t>62303615******05947</t>
  </si>
  <si>
    <t>135****8422</t>
  </si>
  <si>
    <t>涂振提</t>
  </si>
  <si>
    <t>62303625******44204</t>
  </si>
  <si>
    <t>133****8671</t>
  </si>
  <si>
    <t>涂锦旬</t>
  </si>
  <si>
    <t>90307240******00021950</t>
  </si>
  <si>
    <t>137****0482</t>
  </si>
  <si>
    <t>涂梅花</t>
  </si>
  <si>
    <t>90307240******00021969</t>
  </si>
  <si>
    <t>131****1135</t>
  </si>
  <si>
    <t>涂锦娇</t>
  </si>
  <si>
    <t>90307240******00021978</t>
  </si>
  <si>
    <t>131****8596</t>
  </si>
  <si>
    <t>涂志传</t>
  </si>
  <si>
    <t>62218405******93763</t>
  </si>
  <si>
    <t>138****8774</t>
  </si>
  <si>
    <t>涂金榜</t>
  </si>
  <si>
    <t>90307240******00214760</t>
  </si>
  <si>
    <t>139****6411</t>
  </si>
  <si>
    <t>涂来进</t>
  </si>
  <si>
    <t>62218405******77618</t>
  </si>
  <si>
    <t>138****4985</t>
  </si>
  <si>
    <t>涂桂娥</t>
  </si>
  <si>
    <t>35042519******1849</t>
  </si>
  <si>
    <t>90307240******00022012</t>
  </si>
  <si>
    <t>139****3435</t>
  </si>
  <si>
    <t>涂忠城</t>
  </si>
  <si>
    <t>90307240******00022021</t>
  </si>
  <si>
    <t>132****8937</t>
  </si>
  <si>
    <t>涂育在</t>
  </si>
  <si>
    <t>62218405******93565</t>
  </si>
  <si>
    <t>137****6013</t>
  </si>
  <si>
    <t>涂育佐</t>
  </si>
  <si>
    <t>90307240******00022049</t>
  </si>
  <si>
    <t>136****4931</t>
  </si>
  <si>
    <t>涂振恳</t>
  </si>
  <si>
    <t>62218405******93581</t>
  </si>
  <si>
    <t>135****7726</t>
  </si>
  <si>
    <t>涂锦枝</t>
  </si>
  <si>
    <t>62218405******77600</t>
  </si>
  <si>
    <t>131****2923</t>
  </si>
  <si>
    <t>涂振权</t>
  </si>
  <si>
    <t>90307240******00022076</t>
  </si>
  <si>
    <t>131****6787</t>
  </si>
  <si>
    <t>90307240******00022085</t>
  </si>
  <si>
    <t>131****6532</t>
  </si>
  <si>
    <t>涂锦山</t>
  </si>
  <si>
    <t>90307240******00022094</t>
  </si>
  <si>
    <t>131****7656</t>
  </si>
  <si>
    <t>涂连裕</t>
  </si>
  <si>
    <t>62218405******93755</t>
  </si>
  <si>
    <t>135****6709</t>
  </si>
  <si>
    <t>涂联芳</t>
  </si>
  <si>
    <t>90307240******00022110</t>
  </si>
  <si>
    <t>135****8084</t>
  </si>
  <si>
    <t>涂志平</t>
  </si>
  <si>
    <t>62218405******93656</t>
  </si>
  <si>
    <t>131****0098</t>
  </si>
  <si>
    <t>涂春英</t>
  </si>
  <si>
    <t>90307240******00022129</t>
  </si>
  <si>
    <t>137****0576</t>
  </si>
  <si>
    <t>涂连接</t>
  </si>
  <si>
    <t>90307240******00022138</t>
  </si>
  <si>
    <t>136****5443</t>
  </si>
  <si>
    <t>涂文取</t>
  </si>
  <si>
    <t>90307240******00022147</t>
  </si>
  <si>
    <t>132****2238</t>
  </si>
  <si>
    <t>姚丽琼</t>
  </si>
  <si>
    <t>35042519******184X</t>
  </si>
  <si>
    <t>62218405******94027</t>
  </si>
  <si>
    <t>134****7047</t>
  </si>
  <si>
    <t>陈碧英</t>
  </si>
  <si>
    <t>62218405******93912</t>
  </si>
  <si>
    <t>136****0169</t>
  </si>
  <si>
    <t>涂子鳌</t>
  </si>
  <si>
    <t>90307240******00022174</t>
  </si>
  <si>
    <t>136****5578</t>
  </si>
  <si>
    <t>涂登全</t>
  </si>
  <si>
    <t>62218405******93987</t>
  </si>
  <si>
    <t>139****9555</t>
  </si>
  <si>
    <t>涂登旺</t>
  </si>
  <si>
    <t>90307240******00022192</t>
  </si>
  <si>
    <t>135****8546</t>
  </si>
  <si>
    <t>涂登才</t>
  </si>
  <si>
    <t>62218405******94431</t>
  </si>
  <si>
    <t>132****1716</t>
  </si>
  <si>
    <t>涂奋志</t>
  </si>
  <si>
    <t>90307240******00030138</t>
  </si>
  <si>
    <t>136****4296</t>
  </si>
  <si>
    <t>90307240******00212423</t>
  </si>
  <si>
    <t>139****4262</t>
  </si>
  <si>
    <t>涂廉漠</t>
  </si>
  <si>
    <t>35042560******1</t>
  </si>
  <si>
    <t>90307240******00022227</t>
  </si>
  <si>
    <t>135****5859</t>
  </si>
  <si>
    <t>涂廉敏</t>
  </si>
  <si>
    <t>90307240******00022236</t>
  </si>
  <si>
    <t>132****0328</t>
  </si>
  <si>
    <t>涂礼义</t>
  </si>
  <si>
    <t>90307240******00022245</t>
  </si>
  <si>
    <t>131****5798</t>
  </si>
  <si>
    <t>涂秀珍</t>
  </si>
  <si>
    <t>62218405******94407</t>
  </si>
  <si>
    <t>132****4968</t>
  </si>
  <si>
    <t>涂文昇</t>
  </si>
  <si>
    <t>62218405******94373</t>
  </si>
  <si>
    <t>139****3320</t>
  </si>
  <si>
    <t>涂贤权</t>
  </si>
  <si>
    <t>90307240******00022272</t>
  </si>
  <si>
    <t>135****2635</t>
  </si>
  <si>
    <t>涂贤礼</t>
  </si>
  <si>
    <t>90307240******00022281</t>
  </si>
  <si>
    <t>131****3741</t>
  </si>
  <si>
    <t>涂育安</t>
  </si>
  <si>
    <t>62218405******94316</t>
  </si>
  <si>
    <t>131****4167</t>
  </si>
  <si>
    <t>涂育鑫</t>
  </si>
  <si>
    <t>90307240******00022307</t>
  </si>
  <si>
    <t>131****7492</t>
  </si>
  <si>
    <t>涂育瑞</t>
  </si>
  <si>
    <t>62218405******93938</t>
  </si>
  <si>
    <t>137****6939</t>
  </si>
  <si>
    <t>涂育智</t>
  </si>
  <si>
    <t>62218405******43926</t>
  </si>
  <si>
    <t>136****3246</t>
  </si>
  <si>
    <t>涂育玺</t>
  </si>
  <si>
    <t>62218405******94365</t>
  </si>
  <si>
    <t>138****6611</t>
  </si>
  <si>
    <t>涂秀美</t>
  </si>
  <si>
    <t>62218405******94340</t>
  </si>
  <si>
    <t>132****9225</t>
  </si>
  <si>
    <t>涂跃进</t>
  </si>
  <si>
    <t>90307240******00022352</t>
  </si>
  <si>
    <t>138****0529</t>
  </si>
  <si>
    <t>涂祥春</t>
  </si>
  <si>
    <t>90307240******00022361</t>
  </si>
  <si>
    <t>138****3086</t>
  </si>
  <si>
    <t>涂扬辉</t>
  </si>
  <si>
    <t>90307240******00022370</t>
  </si>
  <si>
    <t>133****3844</t>
  </si>
  <si>
    <t>涂双意</t>
  </si>
  <si>
    <t>90307240******00022398</t>
  </si>
  <si>
    <t>134****3644</t>
  </si>
  <si>
    <t>涂联传</t>
  </si>
  <si>
    <t>90307240******00022405</t>
  </si>
  <si>
    <t>134****3220</t>
  </si>
  <si>
    <t>涂联德</t>
  </si>
  <si>
    <t>90307240******00022414</t>
  </si>
  <si>
    <t>131****6691</t>
  </si>
  <si>
    <t>涂联信</t>
  </si>
  <si>
    <t>90307240******00030147</t>
  </si>
  <si>
    <t>139****6179</t>
  </si>
  <si>
    <t>涂建日</t>
  </si>
  <si>
    <t>90307240******00022423</t>
  </si>
  <si>
    <t>137****0426</t>
  </si>
  <si>
    <t>涂兴镇</t>
  </si>
  <si>
    <t>90307240******00022432</t>
  </si>
  <si>
    <t>136****0791</t>
  </si>
  <si>
    <t>涂兴基</t>
  </si>
  <si>
    <t>90307240******00022441</t>
  </si>
  <si>
    <t>139****9622</t>
  </si>
  <si>
    <t>涂兴祖</t>
  </si>
  <si>
    <t>90307240******00022450</t>
  </si>
  <si>
    <t>137****8923</t>
  </si>
  <si>
    <t>涂平治</t>
  </si>
  <si>
    <t>62218405******94514</t>
  </si>
  <si>
    <t>131****5351</t>
  </si>
  <si>
    <t>涂连花</t>
  </si>
  <si>
    <t>62218405******94993</t>
  </si>
  <si>
    <t>139****6560</t>
  </si>
  <si>
    <t>涂双轴</t>
  </si>
  <si>
    <t>62303625******29332</t>
  </si>
  <si>
    <t>138****4927</t>
  </si>
  <si>
    <t>郭玉芳</t>
  </si>
  <si>
    <t>35052519******0826</t>
  </si>
  <si>
    <t>62303625******29357</t>
  </si>
  <si>
    <t>139****8447</t>
  </si>
  <si>
    <t>62218405******94910</t>
  </si>
  <si>
    <t>134****2332</t>
  </si>
  <si>
    <t>涂敏义</t>
  </si>
  <si>
    <t>35042564******1</t>
  </si>
  <si>
    <t>90307240******00022511</t>
  </si>
  <si>
    <t>136****3432</t>
  </si>
  <si>
    <t>涂扬煌</t>
  </si>
  <si>
    <t>62218405******77725</t>
  </si>
  <si>
    <t>133****1930</t>
  </si>
  <si>
    <t>刘秀玲</t>
  </si>
  <si>
    <t>62218405******95321</t>
  </si>
  <si>
    <t>139****8932</t>
  </si>
  <si>
    <t>涂新生</t>
  </si>
  <si>
    <t>35042559******1</t>
  </si>
  <si>
    <t>90307240******00022539</t>
  </si>
  <si>
    <t>135****2024</t>
  </si>
  <si>
    <t>涂新建</t>
  </si>
  <si>
    <t>90307240******00022548</t>
  </si>
  <si>
    <t>136****0438</t>
  </si>
  <si>
    <t>康梅兰</t>
  </si>
  <si>
    <t>62218405******95438</t>
  </si>
  <si>
    <t>131****6191</t>
  </si>
  <si>
    <t>涂鸿群</t>
  </si>
  <si>
    <t>62218405******95289</t>
  </si>
  <si>
    <t>135****5081</t>
  </si>
  <si>
    <t>涂燕章</t>
  </si>
  <si>
    <t>90307240******00022575</t>
  </si>
  <si>
    <t>134****5284</t>
  </si>
  <si>
    <t>涂传开</t>
  </si>
  <si>
    <t>90307240******00176249</t>
  </si>
  <si>
    <t>137****3164</t>
  </si>
  <si>
    <t>陈春玉</t>
  </si>
  <si>
    <t>62218405******95347</t>
  </si>
  <si>
    <t>131****4466</t>
  </si>
  <si>
    <t>涂广坪</t>
  </si>
  <si>
    <t>90307240******00022600</t>
  </si>
  <si>
    <t>132****3807</t>
  </si>
  <si>
    <t>章爱兰</t>
  </si>
  <si>
    <t>35042519******1848</t>
  </si>
  <si>
    <t>62218405******77774</t>
  </si>
  <si>
    <t>136****9949</t>
  </si>
  <si>
    <t>涂广进</t>
  </si>
  <si>
    <t>90307240******00022628</t>
  </si>
  <si>
    <t>133****3671</t>
  </si>
  <si>
    <t>章建德</t>
  </si>
  <si>
    <t>35042519******1413</t>
  </si>
  <si>
    <t>90307240******00022637</t>
  </si>
  <si>
    <t>136****4357</t>
  </si>
  <si>
    <t>涂新喜</t>
  </si>
  <si>
    <t>62218405******95263</t>
  </si>
  <si>
    <t>132****5158</t>
  </si>
  <si>
    <t>涂建林</t>
  </si>
  <si>
    <t>90307240******00022655</t>
  </si>
  <si>
    <t>133****6818</t>
  </si>
  <si>
    <t>涂礼贤</t>
  </si>
  <si>
    <t>90307240******00022664</t>
  </si>
  <si>
    <t>132****9087</t>
  </si>
  <si>
    <t>涂建和</t>
  </si>
  <si>
    <t>90307240******00056039</t>
  </si>
  <si>
    <t>136****8952</t>
  </si>
  <si>
    <t>涂金殿</t>
  </si>
  <si>
    <t>90307240******00022673</t>
  </si>
  <si>
    <t>135****6394</t>
  </si>
  <si>
    <t>涂秀文</t>
  </si>
  <si>
    <t>62303625******15876</t>
  </si>
  <si>
    <t>134****6866</t>
  </si>
  <si>
    <t>涂士聪</t>
  </si>
  <si>
    <t>62218405******95602</t>
  </si>
  <si>
    <t>132****7809</t>
  </si>
  <si>
    <t>涂凤山</t>
  </si>
  <si>
    <t>90307240******00022708</t>
  </si>
  <si>
    <t>138****1789</t>
  </si>
  <si>
    <t>涂志翔</t>
  </si>
  <si>
    <t>90307240******00022717</t>
  </si>
  <si>
    <t>136****1927</t>
  </si>
  <si>
    <t>涂金座</t>
  </si>
  <si>
    <t>90307240******00022726</t>
  </si>
  <si>
    <t>133****1415</t>
  </si>
  <si>
    <t>涂振成</t>
  </si>
  <si>
    <t>90307240******00022735</t>
  </si>
  <si>
    <t>134****2536</t>
  </si>
  <si>
    <t>涂正面</t>
  </si>
  <si>
    <t>90307240******00022744</t>
  </si>
  <si>
    <t>139****1449</t>
  </si>
  <si>
    <t>涂振普</t>
  </si>
  <si>
    <t>90307240******00224679</t>
  </si>
  <si>
    <t>139****3300</t>
  </si>
  <si>
    <t>涂振营</t>
  </si>
  <si>
    <t>90307240******00022762</t>
  </si>
  <si>
    <t>134****3040</t>
  </si>
  <si>
    <t>涂志海</t>
  </si>
  <si>
    <t>90307240******00030263</t>
  </si>
  <si>
    <t>136****6650</t>
  </si>
  <si>
    <t>涂正义</t>
  </si>
  <si>
    <t>90307240******00030156</t>
  </si>
  <si>
    <t>138****4531</t>
  </si>
  <si>
    <t>涂振奕</t>
  </si>
  <si>
    <t>62218405******95677</t>
  </si>
  <si>
    <t>131****1775</t>
  </si>
  <si>
    <t>涂金崇</t>
  </si>
  <si>
    <t>90307240******00069150</t>
  </si>
  <si>
    <t>139****6587</t>
  </si>
  <si>
    <t>涂永明</t>
  </si>
  <si>
    <t>90307240******00022780</t>
  </si>
  <si>
    <t>135****7142</t>
  </si>
  <si>
    <t>涂锦芬</t>
  </si>
  <si>
    <t>35052519******1045</t>
  </si>
  <si>
    <t>62303615******90418</t>
  </si>
  <si>
    <t>139****2948</t>
  </si>
  <si>
    <t>涂双兴</t>
  </si>
  <si>
    <t>90307240******00022806</t>
  </si>
  <si>
    <t>138****2307</t>
  </si>
  <si>
    <t>涂振景</t>
  </si>
  <si>
    <t>90307240******00035151</t>
  </si>
  <si>
    <t>134****1914</t>
  </si>
  <si>
    <t>涂育杞</t>
  </si>
  <si>
    <t>90307240******00022824</t>
  </si>
  <si>
    <t>138****7545</t>
  </si>
  <si>
    <t>涂新高</t>
  </si>
  <si>
    <t>62218405******65187</t>
  </si>
  <si>
    <t>133****7914</t>
  </si>
  <si>
    <t>涂两胜</t>
  </si>
  <si>
    <t>90307240******00022842</t>
  </si>
  <si>
    <t>136****9335</t>
  </si>
  <si>
    <t>90307240******00022851</t>
  </si>
  <si>
    <t>134****0581</t>
  </si>
  <si>
    <t>郑介英</t>
  </si>
  <si>
    <t>62218405******77907</t>
  </si>
  <si>
    <t>136****0742</t>
  </si>
  <si>
    <t>涂联捷</t>
  </si>
  <si>
    <t>90307240******00022879</t>
  </si>
  <si>
    <t>134****4050</t>
  </si>
  <si>
    <t>涂联成</t>
  </si>
  <si>
    <t>90307240******00022888</t>
  </si>
  <si>
    <t>138****2080</t>
  </si>
  <si>
    <t>涂多庆</t>
  </si>
  <si>
    <t>62218405******95966</t>
  </si>
  <si>
    <t>137****7666</t>
  </si>
  <si>
    <t>康瑞丽</t>
  </si>
  <si>
    <t>35052519******1046</t>
  </si>
  <si>
    <t>62218405******96030</t>
  </si>
  <si>
    <t>137****4108</t>
  </si>
  <si>
    <t>涂育战</t>
  </si>
  <si>
    <t>90307240******00022913</t>
  </si>
  <si>
    <t>137****3597</t>
  </si>
  <si>
    <t>涂贵珍</t>
  </si>
  <si>
    <t>62218405******95461</t>
  </si>
  <si>
    <t>138****3162</t>
  </si>
  <si>
    <t>涂振树</t>
  </si>
  <si>
    <t>62218405******78708</t>
  </si>
  <si>
    <t>132****9048</t>
  </si>
  <si>
    <t>涂传发</t>
  </si>
  <si>
    <t>62218405******95875</t>
  </si>
  <si>
    <t>132****2198</t>
  </si>
  <si>
    <t>涂自强</t>
  </si>
  <si>
    <t>90307240******00022931</t>
  </si>
  <si>
    <t>133****4482</t>
  </si>
  <si>
    <t>涂辉勇</t>
  </si>
  <si>
    <t>90307240******00022940</t>
  </si>
  <si>
    <t>135****2689</t>
  </si>
  <si>
    <t>涂重庆</t>
  </si>
  <si>
    <t>62218405******96980</t>
  </si>
  <si>
    <t>137****2399</t>
  </si>
  <si>
    <t>涂永锋</t>
  </si>
  <si>
    <t>90307240******00022968</t>
  </si>
  <si>
    <t>135****4772</t>
  </si>
  <si>
    <t>涂永平</t>
  </si>
  <si>
    <t>90307240******00022977</t>
  </si>
  <si>
    <t>136****4857</t>
  </si>
  <si>
    <t>35042519******1919</t>
  </si>
  <si>
    <t>90307240******00022986</t>
  </si>
  <si>
    <t>133****6494</t>
  </si>
  <si>
    <t>涂振党</t>
  </si>
  <si>
    <t>90307240******00022995</t>
  </si>
  <si>
    <t>132****9636</t>
  </si>
  <si>
    <t>涂振民</t>
  </si>
  <si>
    <t>62218405******65898</t>
  </si>
  <si>
    <t>136****9281</t>
  </si>
  <si>
    <t>涂鸿基</t>
  </si>
  <si>
    <t>62218405******96998</t>
  </si>
  <si>
    <t>131****2801</t>
  </si>
  <si>
    <t>康秀庄</t>
  </si>
  <si>
    <t>62218405******96576</t>
  </si>
  <si>
    <t>136****5486</t>
  </si>
  <si>
    <t>涂忠仁</t>
  </si>
  <si>
    <t>90307240******00023039</t>
  </si>
  <si>
    <t>136****3884</t>
  </si>
  <si>
    <t>涂金亮</t>
  </si>
  <si>
    <t>35042562******1</t>
  </si>
  <si>
    <t>90307240******00023048</t>
  </si>
  <si>
    <t>135****9388</t>
  </si>
  <si>
    <t>涂远耕</t>
  </si>
  <si>
    <t>62218405******96923</t>
  </si>
  <si>
    <t>133****3703</t>
  </si>
  <si>
    <t>涂金在</t>
  </si>
  <si>
    <t>62218405******96907</t>
  </si>
  <si>
    <t>131****7381</t>
  </si>
  <si>
    <t>涂振敬</t>
  </si>
  <si>
    <t>90307240******00023075</t>
  </si>
  <si>
    <t>133****1339</t>
  </si>
  <si>
    <t>涂文椿</t>
  </si>
  <si>
    <t>62218405******96832</t>
  </si>
  <si>
    <t>132****7195</t>
  </si>
  <si>
    <t>62303615******90681</t>
  </si>
  <si>
    <t>136****6859</t>
  </si>
  <si>
    <t>涂文通</t>
  </si>
  <si>
    <t>90307240******00023100</t>
  </si>
  <si>
    <t>131****4199</t>
  </si>
  <si>
    <t>涂文益</t>
  </si>
  <si>
    <t>62218405******96915</t>
  </si>
  <si>
    <t>138****0009</t>
  </si>
  <si>
    <t>涂重仁</t>
  </si>
  <si>
    <t>90307240******00023128</t>
  </si>
  <si>
    <t>135****5463</t>
  </si>
  <si>
    <t>90307240******00023137</t>
  </si>
  <si>
    <t>135****1337</t>
  </si>
  <si>
    <t>涂师义</t>
  </si>
  <si>
    <t>90307240******00023146</t>
  </si>
  <si>
    <t>131****0041</t>
  </si>
  <si>
    <t>涂兴增</t>
  </si>
  <si>
    <t>90307240******00023155</t>
  </si>
  <si>
    <t>135****2778</t>
  </si>
  <si>
    <t>涂兴地</t>
  </si>
  <si>
    <t>62218405******97129</t>
  </si>
  <si>
    <t>136****0149</t>
  </si>
  <si>
    <t>涂安飞</t>
  </si>
  <si>
    <t>62218405******97111</t>
  </si>
  <si>
    <t>136****1427</t>
  </si>
  <si>
    <t>涂文尊</t>
  </si>
  <si>
    <t>62303625******44238</t>
  </si>
  <si>
    <t>136****1208</t>
  </si>
  <si>
    <t>涂文南</t>
  </si>
  <si>
    <t>90307240******00023182</t>
  </si>
  <si>
    <t>134****2510</t>
  </si>
  <si>
    <t>涂安全</t>
  </si>
  <si>
    <t>90307240******00023191</t>
  </si>
  <si>
    <t>135****4374</t>
  </si>
  <si>
    <t>涂振韬</t>
  </si>
  <si>
    <t>90307240******00023208</t>
  </si>
  <si>
    <t>137****2458</t>
  </si>
  <si>
    <t>涂振略</t>
  </si>
  <si>
    <t>90307240******00023217</t>
  </si>
  <si>
    <t>137****0224</t>
  </si>
  <si>
    <t>涂建政</t>
  </si>
  <si>
    <t>90307240******00023226</t>
  </si>
  <si>
    <t>138****1150</t>
  </si>
  <si>
    <t>涂玉明</t>
  </si>
  <si>
    <t>62218405******97327</t>
  </si>
  <si>
    <t>137****1754</t>
  </si>
  <si>
    <t>涂英明</t>
  </si>
  <si>
    <t>90307240******00023244</t>
  </si>
  <si>
    <t>132****2517</t>
  </si>
  <si>
    <t>62218405******90918</t>
  </si>
  <si>
    <t>131****6300</t>
  </si>
  <si>
    <t>涂曾甲</t>
  </si>
  <si>
    <t>90307240******00023262</t>
  </si>
  <si>
    <t>131****6836</t>
  </si>
  <si>
    <t>涂建木</t>
  </si>
  <si>
    <t>90307240******00023271</t>
  </si>
  <si>
    <t>132****4050</t>
  </si>
  <si>
    <t>涂育造</t>
  </si>
  <si>
    <t>90307240******00023280</t>
  </si>
  <si>
    <t>138****8324</t>
  </si>
  <si>
    <t>涂育集</t>
  </si>
  <si>
    <t>90307240******00023299</t>
  </si>
  <si>
    <t>137****4100</t>
  </si>
  <si>
    <t>涂益仲</t>
  </si>
  <si>
    <t>90307240******00171967</t>
  </si>
  <si>
    <t>138****0085</t>
  </si>
  <si>
    <t>涂天情</t>
  </si>
  <si>
    <t>90307240******00023315</t>
  </si>
  <si>
    <t>133****3346</t>
  </si>
  <si>
    <t>涂建清</t>
  </si>
  <si>
    <t>62218405******97830</t>
  </si>
  <si>
    <t>135****8431</t>
  </si>
  <si>
    <t>尤修都</t>
  </si>
  <si>
    <t>35052519******359X</t>
  </si>
  <si>
    <t>62218405******78137</t>
  </si>
  <si>
    <t>135****2059</t>
  </si>
  <si>
    <t>涂天文</t>
  </si>
  <si>
    <t>90307240******00023342</t>
  </si>
  <si>
    <t>136****0724</t>
  </si>
  <si>
    <t>涂天信</t>
  </si>
  <si>
    <t>90307240******00023351</t>
  </si>
  <si>
    <t>137****5165</t>
  </si>
  <si>
    <t>涂建华</t>
  </si>
  <si>
    <t>90307240******00023360</t>
  </si>
  <si>
    <t>134****7093</t>
  </si>
  <si>
    <t>涂有利</t>
  </si>
  <si>
    <t>62218405******78160</t>
  </si>
  <si>
    <t>137****2062</t>
  </si>
  <si>
    <t>涂有星</t>
  </si>
  <si>
    <t>90307240******00023388</t>
  </si>
  <si>
    <t>138****5369</t>
  </si>
  <si>
    <t>涂友进</t>
  </si>
  <si>
    <t>90307240******00023397</t>
  </si>
  <si>
    <t>139****2431</t>
  </si>
  <si>
    <t>涂友军</t>
  </si>
  <si>
    <t>90307240******00023404</t>
  </si>
  <si>
    <t>131****4324</t>
  </si>
  <si>
    <t>涂延章</t>
  </si>
  <si>
    <t>90307240******00023413</t>
  </si>
  <si>
    <t>137****1535</t>
  </si>
  <si>
    <t>涂富强</t>
  </si>
  <si>
    <t>90307240******00023422</t>
  </si>
  <si>
    <t>134****4409</t>
  </si>
  <si>
    <t>涂育榆</t>
  </si>
  <si>
    <t>62218405******98655</t>
  </si>
  <si>
    <t>139****4234</t>
  </si>
  <si>
    <t>涂振炼</t>
  </si>
  <si>
    <t>90307240******00023431</t>
  </si>
  <si>
    <t>136****2425</t>
  </si>
  <si>
    <t>涂振曙</t>
  </si>
  <si>
    <t>90307240******00023440</t>
  </si>
  <si>
    <t>138****7824</t>
  </si>
  <si>
    <t>涂振族</t>
  </si>
  <si>
    <t>35042519******1853</t>
  </si>
  <si>
    <t>90307240******00023459</t>
  </si>
  <si>
    <t>137****8131</t>
  </si>
  <si>
    <t>涂礼市</t>
  </si>
  <si>
    <t>90307240******00023468</t>
  </si>
  <si>
    <t>137****9985</t>
  </si>
  <si>
    <t>涂进宰</t>
  </si>
  <si>
    <t>90307240******00023477</t>
  </si>
  <si>
    <t>134****6680</t>
  </si>
  <si>
    <t>涂育现</t>
  </si>
  <si>
    <t>90307240******00023486</t>
  </si>
  <si>
    <t>135****7453</t>
  </si>
  <si>
    <t>涂育团</t>
  </si>
  <si>
    <t>90307240******00023495</t>
  </si>
  <si>
    <t>137****0219</t>
  </si>
  <si>
    <t>涂育进</t>
  </si>
  <si>
    <t>90307240******00030192</t>
  </si>
  <si>
    <t>131****6913</t>
  </si>
  <si>
    <t>涂志诚</t>
  </si>
  <si>
    <t>62218405******97939</t>
  </si>
  <si>
    <t>136****5422</t>
  </si>
  <si>
    <t>涂振绵</t>
  </si>
  <si>
    <t>90307240******00023510</t>
  </si>
  <si>
    <t>135****5932</t>
  </si>
  <si>
    <t>涂礼岁</t>
  </si>
  <si>
    <t>90307240******00023529</t>
  </si>
  <si>
    <t>134****4888</t>
  </si>
  <si>
    <t>涂立千</t>
  </si>
  <si>
    <t>90307240******00023538</t>
  </si>
  <si>
    <t>134****6324</t>
  </si>
  <si>
    <t>涂育桓</t>
  </si>
  <si>
    <t>90307240******00023547</t>
  </si>
  <si>
    <t>138****9820</t>
  </si>
  <si>
    <t>涂振苗</t>
  </si>
  <si>
    <t>90307240******00012354</t>
  </si>
  <si>
    <t>139****4879</t>
  </si>
  <si>
    <t>2022年济阳乡济中村水稻种植保险投保人情况明细表</t>
  </si>
  <si>
    <t>涂书考</t>
  </si>
  <si>
    <t>90307240******00014753</t>
  </si>
  <si>
    <t>133****0641</t>
  </si>
  <si>
    <t>西埔</t>
  </si>
  <si>
    <t>涂朝兴</t>
  </si>
  <si>
    <t>90307240******00014762</t>
  </si>
  <si>
    <t>137****6992</t>
  </si>
  <si>
    <t>涂国珠</t>
  </si>
  <si>
    <t>90307240******00014771</t>
  </si>
  <si>
    <t>132****8309</t>
  </si>
  <si>
    <t>涂连春</t>
  </si>
  <si>
    <t>62218405******66102</t>
  </si>
  <si>
    <t>133****8612</t>
  </si>
  <si>
    <t>涂玉进</t>
  </si>
  <si>
    <t>90307240******00014799</t>
  </si>
  <si>
    <t>133****2228</t>
  </si>
  <si>
    <t>涂万通</t>
  </si>
  <si>
    <t>90307240******00014806</t>
  </si>
  <si>
    <t>135****7233</t>
  </si>
  <si>
    <t>涂玉曙</t>
  </si>
  <si>
    <t>90307240******00014815</t>
  </si>
  <si>
    <t>135****1461</t>
  </si>
  <si>
    <t>涂玉清</t>
  </si>
  <si>
    <t>90307240******00014824</t>
  </si>
  <si>
    <t>131****8205</t>
  </si>
  <si>
    <t>涂爱国</t>
  </si>
  <si>
    <t>90307240******00014833</t>
  </si>
  <si>
    <t>136****3768</t>
  </si>
  <si>
    <t>涂爱萍</t>
  </si>
  <si>
    <t>90307240******00106164</t>
  </si>
  <si>
    <t>138****5515</t>
  </si>
  <si>
    <t>刘藤香</t>
  </si>
  <si>
    <t>62218405******99273</t>
  </si>
  <si>
    <t>138****8756</t>
  </si>
  <si>
    <t>涂文义</t>
  </si>
  <si>
    <t>90307240******00014860</t>
  </si>
  <si>
    <t>137****8911</t>
  </si>
  <si>
    <t>涂文革</t>
  </si>
  <si>
    <t>90307240******00014879</t>
  </si>
  <si>
    <t>134****4039</t>
  </si>
  <si>
    <t>涂和平</t>
  </si>
  <si>
    <t>90307240******00014897</t>
  </si>
  <si>
    <t>136****2579</t>
  </si>
  <si>
    <t>涂和顺</t>
  </si>
  <si>
    <t>90307240******00014904</t>
  </si>
  <si>
    <t>132****8173</t>
  </si>
  <si>
    <t>涂朝斌</t>
  </si>
  <si>
    <t>90307240******00005237</t>
  </si>
  <si>
    <t>137****8401</t>
  </si>
  <si>
    <t>涂青醒</t>
  </si>
  <si>
    <t>90307240******00033439</t>
  </si>
  <si>
    <t>137****1928</t>
  </si>
  <si>
    <t>章金玉</t>
  </si>
  <si>
    <t>35042519******1844</t>
  </si>
  <si>
    <t>62218405******98952</t>
  </si>
  <si>
    <t>137****2463</t>
  </si>
  <si>
    <t>涂国柱</t>
  </si>
  <si>
    <t>90307240******00056690</t>
  </si>
  <si>
    <t>135****0001</t>
  </si>
  <si>
    <t>涂奉忠</t>
  </si>
  <si>
    <t>90307240******00180421</t>
  </si>
  <si>
    <t>136****2351</t>
  </si>
  <si>
    <t>涂绍鹏</t>
  </si>
  <si>
    <t>62218405******99653</t>
  </si>
  <si>
    <t>131****7019</t>
  </si>
  <si>
    <t>涂书淼</t>
  </si>
  <si>
    <t>90307240******00014931</t>
  </si>
  <si>
    <t>138****7319</t>
  </si>
  <si>
    <t>涂昌成</t>
  </si>
  <si>
    <t>62218405******99968</t>
  </si>
  <si>
    <t>138****5041</t>
  </si>
  <si>
    <t>涂金土</t>
  </si>
  <si>
    <t>90307240******00014959</t>
  </si>
  <si>
    <t>139****8448</t>
  </si>
  <si>
    <t>涂兴锦</t>
  </si>
  <si>
    <t>90307240******00014968</t>
  </si>
  <si>
    <t>136****1237</t>
  </si>
  <si>
    <t>涂双顺</t>
  </si>
  <si>
    <t>90307240******00014977</t>
  </si>
  <si>
    <t>139****1110</t>
  </si>
  <si>
    <t>涂友第</t>
  </si>
  <si>
    <t>62303625******43792</t>
  </si>
  <si>
    <t>135****6136</t>
  </si>
  <si>
    <t>涂两进</t>
  </si>
  <si>
    <t>90307240******00014995</t>
  </si>
  <si>
    <t>131****7397</t>
  </si>
  <si>
    <t>涂志福</t>
  </si>
  <si>
    <t>62218405******99828</t>
  </si>
  <si>
    <t>139****3921</t>
  </si>
  <si>
    <t>涂东曙</t>
  </si>
  <si>
    <t>90307240******00015011</t>
  </si>
  <si>
    <t>133****5261</t>
  </si>
  <si>
    <t>涂玉女</t>
  </si>
  <si>
    <t>62218405******78277</t>
  </si>
  <si>
    <t>136****7650</t>
  </si>
  <si>
    <t>涂志升</t>
  </si>
  <si>
    <t>90307240******00015039</t>
  </si>
  <si>
    <t>134****0596</t>
  </si>
  <si>
    <t>涂东营</t>
  </si>
  <si>
    <t>90307240******00015048</t>
  </si>
  <si>
    <t>139****5116</t>
  </si>
  <si>
    <t>涂育忠</t>
  </si>
  <si>
    <t>90307240******00015057</t>
  </si>
  <si>
    <t>139****1524</t>
  </si>
  <si>
    <t>涂志贤</t>
  </si>
  <si>
    <t>62218405******99901</t>
  </si>
  <si>
    <t>135****5010</t>
  </si>
  <si>
    <t>章小红</t>
  </si>
  <si>
    <t>62218405******72676</t>
  </si>
  <si>
    <t>132****1112</t>
  </si>
  <si>
    <t>90307240******00015084</t>
  </si>
  <si>
    <t>139****7589</t>
  </si>
  <si>
    <t>陈顺娥</t>
  </si>
  <si>
    <t>62218405******23963</t>
  </si>
  <si>
    <t>90307240******00015100</t>
  </si>
  <si>
    <t>136****5949</t>
  </si>
  <si>
    <t>涂振火</t>
  </si>
  <si>
    <t>62303611******13817</t>
  </si>
  <si>
    <t>137****4026</t>
  </si>
  <si>
    <t>涂秀全</t>
  </si>
  <si>
    <t>62218401******79011</t>
  </si>
  <si>
    <t>138****4167</t>
  </si>
  <si>
    <t>62218405******78350</t>
  </si>
  <si>
    <t>135****1973</t>
  </si>
  <si>
    <t>涂朝琴</t>
  </si>
  <si>
    <t>90307240******00015146</t>
  </si>
  <si>
    <t>136****9714</t>
  </si>
  <si>
    <t>涂朝河</t>
  </si>
  <si>
    <t>90307240******00015155</t>
  </si>
  <si>
    <t>133****1963</t>
  </si>
  <si>
    <t>涂朝享</t>
  </si>
  <si>
    <t>62218405******00444</t>
  </si>
  <si>
    <t>136****2574</t>
  </si>
  <si>
    <t>林桂珠</t>
  </si>
  <si>
    <t>62303625******51133</t>
  </si>
  <si>
    <t>134****8136</t>
  </si>
  <si>
    <t>涂书巡</t>
  </si>
  <si>
    <t>90307240******00015182</t>
  </si>
  <si>
    <t>133****8952</t>
  </si>
  <si>
    <t>刘淑英</t>
  </si>
  <si>
    <t>90307240******00015191</t>
  </si>
  <si>
    <t>138****4255</t>
  </si>
  <si>
    <t>涂平志</t>
  </si>
  <si>
    <t>90307240******00015208</t>
  </si>
  <si>
    <t>131****7208</t>
  </si>
  <si>
    <t>涂桂丰</t>
  </si>
  <si>
    <t>62218405******00485</t>
  </si>
  <si>
    <t>131****7653</t>
  </si>
  <si>
    <t>涂桂星</t>
  </si>
  <si>
    <t>90307240******00015226</t>
  </si>
  <si>
    <t>138****2785</t>
  </si>
  <si>
    <t>涂桂地</t>
  </si>
  <si>
    <t>90307240******00015235</t>
  </si>
  <si>
    <t>138****2251</t>
  </si>
  <si>
    <t>刘成福</t>
  </si>
  <si>
    <t>90307240******00015244</t>
  </si>
  <si>
    <t>134****4892</t>
  </si>
  <si>
    <t>刘东登</t>
  </si>
  <si>
    <t>90307240******00063600</t>
  </si>
  <si>
    <t>138****1344</t>
  </si>
  <si>
    <t>涂文吉</t>
  </si>
  <si>
    <t>90307240******00044748</t>
  </si>
  <si>
    <t>135****2091</t>
  </si>
  <si>
    <t>涂金神</t>
  </si>
  <si>
    <t>90307240******00015271</t>
  </si>
  <si>
    <t>137****3078</t>
  </si>
  <si>
    <t>涂平训</t>
  </si>
  <si>
    <t>90307240******00015280</t>
  </si>
  <si>
    <t>136****7314</t>
  </si>
  <si>
    <t>涂辉煌</t>
  </si>
  <si>
    <t>90307240******00015299</t>
  </si>
  <si>
    <t>138****2638</t>
  </si>
  <si>
    <t>涂华鹏</t>
  </si>
  <si>
    <t>90307240******00015306</t>
  </si>
  <si>
    <t>138****0769</t>
  </si>
  <si>
    <t>刘东峰</t>
  </si>
  <si>
    <t>62218405******00337</t>
  </si>
  <si>
    <t>136****2185</t>
  </si>
  <si>
    <t>90307240******00015324</t>
  </si>
  <si>
    <t>131****7586</t>
  </si>
  <si>
    <t>涂联霖</t>
  </si>
  <si>
    <t>62218405******01038</t>
  </si>
  <si>
    <t>133****8556</t>
  </si>
  <si>
    <t>涂福良</t>
  </si>
  <si>
    <t>90307240******00015342</t>
  </si>
  <si>
    <t>139****4347</t>
  </si>
  <si>
    <t>涂寿文</t>
  </si>
  <si>
    <t>90307240******00015351</t>
  </si>
  <si>
    <t>134****6433</t>
  </si>
  <si>
    <t>刘春庆</t>
  </si>
  <si>
    <t>90307240******00015360</t>
  </si>
  <si>
    <t>137****6705</t>
  </si>
  <si>
    <t>刘春芽</t>
  </si>
  <si>
    <t>90307240******00015379</t>
  </si>
  <si>
    <t>137****0151</t>
  </si>
  <si>
    <t>刘兴道</t>
  </si>
  <si>
    <t>90307240******00030076</t>
  </si>
  <si>
    <t>132****0561</t>
  </si>
  <si>
    <t>刘永美</t>
  </si>
  <si>
    <t>62218405******01145</t>
  </si>
  <si>
    <t>134****6409</t>
  </si>
  <si>
    <t>刘兴联</t>
  </si>
  <si>
    <t>90307240******00015397</t>
  </si>
  <si>
    <t>138****8726</t>
  </si>
  <si>
    <t>邱清妹</t>
  </si>
  <si>
    <t>35042319******0527</t>
  </si>
  <si>
    <t>62218405******00618</t>
  </si>
  <si>
    <t>137****7055</t>
  </si>
  <si>
    <t>刘永雄</t>
  </si>
  <si>
    <t>90307240******00015413</t>
  </si>
  <si>
    <t>136****7195</t>
  </si>
  <si>
    <t>涂春进</t>
  </si>
  <si>
    <t>90307240******00015422</t>
  </si>
  <si>
    <t>137****0161</t>
  </si>
  <si>
    <t>62218405******78442</t>
  </si>
  <si>
    <t>133****8913</t>
  </si>
  <si>
    <t>涂文凉</t>
  </si>
  <si>
    <t>90307240******00056707</t>
  </si>
  <si>
    <t>136****2885</t>
  </si>
  <si>
    <t>涂文湿</t>
  </si>
  <si>
    <t>62218405******01194</t>
  </si>
  <si>
    <t>135****3378</t>
  </si>
  <si>
    <t>涂文根</t>
  </si>
  <si>
    <t>62218405******00675</t>
  </si>
  <si>
    <t>137****3377</t>
  </si>
  <si>
    <t>涂文件</t>
  </si>
  <si>
    <t>62218405******65736</t>
  </si>
  <si>
    <t>132****5240</t>
  </si>
  <si>
    <t>涂文庭</t>
  </si>
  <si>
    <t>90307240******00015440</t>
  </si>
  <si>
    <t>134****1838</t>
  </si>
  <si>
    <t>涂文席</t>
  </si>
  <si>
    <t>62218405******78509</t>
  </si>
  <si>
    <t>135****0992</t>
  </si>
  <si>
    <t>涂文志</t>
  </si>
  <si>
    <t>90307240******00015468</t>
  </si>
  <si>
    <t>137****7785</t>
  </si>
  <si>
    <t>涂文主</t>
  </si>
  <si>
    <t>90307240******00015477</t>
  </si>
  <si>
    <t>139****1690</t>
  </si>
  <si>
    <t>涂友谊</t>
  </si>
  <si>
    <t>90307240******00015486</t>
  </si>
  <si>
    <t>132****4732</t>
  </si>
  <si>
    <t>涂友彬</t>
  </si>
  <si>
    <t>90307240******00015495</t>
  </si>
  <si>
    <t>139****6922</t>
  </si>
  <si>
    <t>涂文团</t>
  </si>
  <si>
    <t>90307240******00015501</t>
  </si>
  <si>
    <t>131****5439</t>
  </si>
  <si>
    <t>涂志榜</t>
  </si>
  <si>
    <t>62218405******01384</t>
  </si>
  <si>
    <t>137****5056</t>
  </si>
  <si>
    <t>90307240******00015529</t>
  </si>
  <si>
    <t>132****2974</t>
  </si>
  <si>
    <t>涂秋兰</t>
  </si>
  <si>
    <t>90307240******00015538</t>
  </si>
  <si>
    <t>135****8611</t>
  </si>
  <si>
    <t>肖丽芳</t>
  </si>
  <si>
    <t>62218405******01582</t>
  </si>
  <si>
    <t>138****7134</t>
  </si>
  <si>
    <t>涂泽锋</t>
  </si>
  <si>
    <t>62218405******01343</t>
  </si>
  <si>
    <t>136****9252</t>
  </si>
  <si>
    <t>涂逢春</t>
  </si>
  <si>
    <t>62218405******01533</t>
  </si>
  <si>
    <t>138****0443</t>
  </si>
  <si>
    <t>涂玉娇</t>
  </si>
  <si>
    <t>90307240******00015574</t>
  </si>
  <si>
    <t>139****3246</t>
  </si>
  <si>
    <t>陈秋月</t>
  </si>
  <si>
    <t>35042519******1622</t>
  </si>
  <si>
    <t>90307240******00015583</t>
  </si>
  <si>
    <t>133****9688</t>
  </si>
  <si>
    <t>涂建福</t>
  </si>
  <si>
    <t>62218405******01368</t>
  </si>
  <si>
    <t>136****4831</t>
  </si>
  <si>
    <t>涂文瑞</t>
  </si>
  <si>
    <t>90307240******00015609</t>
  </si>
  <si>
    <t>131****4424</t>
  </si>
  <si>
    <t>涂晓哲</t>
  </si>
  <si>
    <t>62218405******01517</t>
  </si>
  <si>
    <t>133****5962</t>
  </si>
  <si>
    <t>涂两旺</t>
  </si>
  <si>
    <t>90307240******00045042</t>
  </si>
  <si>
    <t>131****9907</t>
  </si>
  <si>
    <t>涂杨城</t>
  </si>
  <si>
    <t>62303625******43826</t>
  </si>
  <si>
    <t>135****1885</t>
  </si>
  <si>
    <t>涂杨宗</t>
  </si>
  <si>
    <t>62303625******43834</t>
  </si>
  <si>
    <t>134****0298</t>
  </si>
  <si>
    <t>涂传荣</t>
  </si>
  <si>
    <t>62218405******01756</t>
  </si>
  <si>
    <t>133****0707</t>
  </si>
  <si>
    <t>涂德祥</t>
  </si>
  <si>
    <t>90307240******00015654</t>
  </si>
  <si>
    <t>137****6217</t>
  </si>
  <si>
    <t>涂诗攀</t>
  </si>
  <si>
    <t>62218405******01822</t>
  </si>
  <si>
    <t>132****5388</t>
  </si>
  <si>
    <t>涂碗润</t>
  </si>
  <si>
    <t>35042575******1</t>
  </si>
  <si>
    <t>90307240******00015672</t>
  </si>
  <si>
    <t>133****2728</t>
  </si>
  <si>
    <t>涂景平</t>
  </si>
  <si>
    <t>90307240******00015681</t>
  </si>
  <si>
    <t>138****3664</t>
  </si>
  <si>
    <t>涂景选</t>
  </si>
  <si>
    <t>62218405******78582</t>
  </si>
  <si>
    <t>137****7597</t>
  </si>
  <si>
    <t>刘仁义</t>
  </si>
  <si>
    <t>90307240******00015707</t>
  </si>
  <si>
    <t>137****1840</t>
  </si>
  <si>
    <t>刘礼智</t>
  </si>
  <si>
    <t>62218405******66268</t>
  </si>
  <si>
    <t>136****5097</t>
  </si>
  <si>
    <t>涂金春</t>
  </si>
  <si>
    <t>90307240******00061728</t>
  </si>
  <si>
    <t>139****8175</t>
  </si>
  <si>
    <t>林细妹</t>
  </si>
  <si>
    <t>90307240******00015734</t>
  </si>
  <si>
    <t>137****1213</t>
  </si>
  <si>
    <t>涂建庆</t>
  </si>
  <si>
    <t>90307240******00015743</t>
  </si>
  <si>
    <t>134****5824</t>
  </si>
  <si>
    <t>刘来接</t>
  </si>
  <si>
    <t>62218405******01889</t>
  </si>
  <si>
    <t>134****9890</t>
  </si>
  <si>
    <t>涂澎昌</t>
  </si>
  <si>
    <t>90307240******00194862</t>
  </si>
  <si>
    <t>134****3932</t>
  </si>
  <si>
    <t>涂成南</t>
  </si>
  <si>
    <t>90307240******00194871</t>
  </si>
  <si>
    <t>134****7474</t>
  </si>
  <si>
    <t>涂杨辉</t>
  </si>
  <si>
    <t>90307240******00194764</t>
  </si>
  <si>
    <t>137****4443</t>
  </si>
  <si>
    <t>涂辉章</t>
  </si>
  <si>
    <t>90307240******00015761</t>
  </si>
  <si>
    <t>137****2725</t>
  </si>
  <si>
    <t>涂臻强</t>
  </si>
  <si>
    <t>62218405******78673</t>
  </si>
  <si>
    <t>136****7810</t>
  </si>
  <si>
    <t>张文菊</t>
  </si>
  <si>
    <t>34012219******1221</t>
  </si>
  <si>
    <t>62218405******78632</t>
  </si>
  <si>
    <t>136****8722</t>
  </si>
  <si>
    <t>涂世昌</t>
  </si>
  <si>
    <t>90307240******00015798</t>
  </si>
  <si>
    <t>138****9753</t>
  </si>
  <si>
    <t>涂明启</t>
  </si>
  <si>
    <t>90307240******00015805</t>
  </si>
  <si>
    <t>138****7626</t>
  </si>
  <si>
    <t>涂瑞珠</t>
  </si>
  <si>
    <t>90307240******00015814</t>
  </si>
  <si>
    <t>137****3185</t>
  </si>
  <si>
    <t>涂青山</t>
  </si>
  <si>
    <t>62218405******02226</t>
  </si>
  <si>
    <t>134****6511</t>
  </si>
  <si>
    <t>涂秋荔</t>
  </si>
  <si>
    <t>62218405******02325</t>
  </si>
  <si>
    <t>134****2416</t>
  </si>
  <si>
    <t>陈桂玉</t>
  </si>
  <si>
    <t>90307240******00015841</t>
  </si>
  <si>
    <t>135****7852</t>
  </si>
  <si>
    <t>陈春梅</t>
  </si>
  <si>
    <t>35042519******1629</t>
  </si>
  <si>
    <t>90307240******00015850</t>
  </si>
  <si>
    <t>131****4135</t>
  </si>
  <si>
    <t>62218405******02119</t>
  </si>
  <si>
    <t>138****8516</t>
  </si>
  <si>
    <t>涂春明</t>
  </si>
  <si>
    <t>90307240******00015878</t>
  </si>
  <si>
    <t>134****5983</t>
  </si>
  <si>
    <t>刘玉焕</t>
  </si>
  <si>
    <t>62218405******78665</t>
  </si>
  <si>
    <t>135****0329</t>
  </si>
  <si>
    <t>涂议恩</t>
  </si>
  <si>
    <t>62218405******02291</t>
  </si>
  <si>
    <t>131****4499</t>
  </si>
  <si>
    <t>涂朝旭</t>
  </si>
  <si>
    <t>62218405******78640</t>
  </si>
  <si>
    <t>134****1538</t>
  </si>
  <si>
    <t>涂宏选</t>
  </si>
  <si>
    <t>90307240******00015912</t>
  </si>
  <si>
    <t>137****9021</t>
  </si>
  <si>
    <t>林菊英</t>
  </si>
  <si>
    <t>62218405******02051</t>
  </si>
  <si>
    <t>139****0511</t>
  </si>
  <si>
    <t>涂金国</t>
  </si>
  <si>
    <t>90307240******00015930</t>
  </si>
  <si>
    <t>132****3008</t>
  </si>
  <si>
    <t>陈尾</t>
  </si>
  <si>
    <t>90307240******00015949</t>
  </si>
  <si>
    <t>138****5358</t>
  </si>
  <si>
    <t>涂文伺</t>
  </si>
  <si>
    <t>90307240******00037060</t>
  </si>
  <si>
    <t>137****9186</t>
  </si>
  <si>
    <t>涂寿彭</t>
  </si>
  <si>
    <t>62218405******02648</t>
  </si>
  <si>
    <t>139****0461</t>
  </si>
  <si>
    <t>90307240******00229148</t>
  </si>
  <si>
    <t>138****7997</t>
  </si>
  <si>
    <t>曾碧莲</t>
  </si>
  <si>
    <t>62218405******02887</t>
  </si>
  <si>
    <t>133****3752</t>
  </si>
  <si>
    <t>涂建敏</t>
  </si>
  <si>
    <t>62218405******02838</t>
  </si>
  <si>
    <t>134****9677</t>
  </si>
  <si>
    <t>涂建贯</t>
  </si>
  <si>
    <t>62218405******65801</t>
  </si>
  <si>
    <t>136****7945</t>
  </si>
  <si>
    <t>涂景御</t>
  </si>
  <si>
    <t>90307240******00016010</t>
  </si>
  <si>
    <t>135****1042</t>
  </si>
  <si>
    <t>刘书进</t>
  </si>
  <si>
    <t>90307240******00016029</t>
  </si>
  <si>
    <t>135****5724</t>
  </si>
  <si>
    <t>刘书忠</t>
  </si>
  <si>
    <t>62218405******02879</t>
  </si>
  <si>
    <t>139****8674</t>
  </si>
  <si>
    <t>刘兴传</t>
  </si>
  <si>
    <t>90307240******00016047</t>
  </si>
  <si>
    <t>134****0274</t>
  </si>
  <si>
    <t>刘两封</t>
  </si>
  <si>
    <t>90307240******00194149</t>
  </si>
  <si>
    <t>137****3032</t>
  </si>
  <si>
    <t>刘两胜</t>
  </si>
  <si>
    <t>90307240******00016065</t>
  </si>
  <si>
    <t>131****7423</t>
  </si>
  <si>
    <t>62218405******02614</t>
  </si>
  <si>
    <t>138****5333</t>
  </si>
  <si>
    <t>涂建棋</t>
  </si>
  <si>
    <t>62218405******02580</t>
  </si>
  <si>
    <t>131****7014</t>
  </si>
  <si>
    <t>涂奉瑞</t>
  </si>
  <si>
    <t>90307240******00016074</t>
  </si>
  <si>
    <t>138****2474</t>
  </si>
  <si>
    <t>涂奉练</t>
  </si>
  <si>
    <t>62218405******60627</t>
  </si>
  <si>
    <t>134****0504</t>
  </si>
  <si>
    <t>涂国智</t>
  </si>
  <si>
    <t>62218405******03471</t>
  </si>
  <si>
    <t>136****8761</t>
  </si>
  <si>
    <t>涂启前</t>
  </si>
  <si>
    <t>90307240******00016109</t>
  </si>
  <si>
    <t>136****1056</t>
  </si>
  <si>
    <t>涂启阳</t>
  </si>
  <si>
    <t>90307240******00016118</t>
  </si>
  <si>
    <t>133****2539</t>
  </si>
  <si>
    <t>涂发挥</t>
  </si>
  <si>
    <t>90307240******00016127</t>
  </si>
  <si>
    <t>132****4906</t>
  </si>
  <si>
    <t>涂永芳</t>
  </si>
  <si>
    <t>90307240******00016136</t>
  </si>
  <si>
    <t>132****1114</t>
  </si>
  <si>
    <t>涂永万</t>
  </si>
  <si>
    <t>62218405******03398</t>
  </si>
  <si>
    <t>133****0397</t>
  </si>
  <si>
    <t>涂永剑</t>
  </si>
  <si>
    <t>62218405******76648</t>
  </si>
  <si>
    <t>132****8825</t>
  </si>
  <si>
    <t>涂栋凯</t>
  </si>
  <si>
    <t>90307240******00016145</t>
  </si>
  <si>
    <t>133****4495</t>
  </si>
  <si>
    <t>涂栋铁</t>
  </si>
  <si>
    <t>90307240******00016154</t>
  </si>
  <si>
    <t>136****1624</t>
  </si>
  <si>
    <t>涂进博</t>
  </si>
  <si>
    <t>62218405******03208</t>
  </si>
  <si>
    <t>134****7501</t>
  </si>
  <si>
    <t>涂文试</t>
  </si>
  <si>
    <t>90307240******00016172</t>
  </si>
  <si>
    <t>132****2687</t>
  </si>
  <si>
    <t>涂建镇</t>
  </si>
  <si>
    <t>90307240******00016181</t>
  </si>
  <si>
    <t>139****4376</t>
  </si>
  <si>
    <t>涂永钗</t>
  </si>
  <si>
    <t>62218405******03257</t>
  </si>
  <si>
    <t>137****8427</t>
  </si>
  <si>
    <t>涂东进</t>
  </si>
  <si>
    <t>90307240******00016207</t>
  </si>
  <si>
    <t>133****2070</t>
  </si>
  <si>
    <t>涂进肃</t>
  </si>
  <si>
    <t>90307240******00016216</t>
  </si>
  <si>
    <t>138****0761</t>
  </si>
  <si>
    <t>陈早</t>
  </si>
  <si>
    <t>62218405******02960</t>
  </si>
  <si>
    <t>131****8556</t>
  </si>
  <si>
    <t>涂建中</t>
  </si>
  <si>
    <t>90307240******00016234</t>
  </si>
  <si>
    <t>136****6689</t>
  </si>
  <si>
    <t>黄美曲</t>
  </si>
  <si>
    <t>35052519******2526</t>
  </si>
  <si>
    <t>62218405******61070</t>
  </si>
  <si>
    <t>138****1463</t>
  </si>
  <si>
    <t>涂允中</t>
  </si>
  <si>
    <t>90307240******00016252</t>
  </si>
  <si>
    <t>135****5199</t>
  </si>
  <si>
    <t>涂青波</t>
  </si>
  <si>
    <t>90307240******00016270</t>
  </si>
  <si>
    <t>139****1907</t>
  </si>
  <si>
    <t>涂保卫</t>
  </si>
  <si>
    <t>90307240******00016289</t>
  </si>
  <si>
    <t>137****3798</t>
  </si>
  <si>
    <t>涂友航</t>
  </si>
  <si>
    <t>62218405******03679</t>
  </si>
  <si>
    <t>134****4969</t>
  </si>
  <si>
    <t>涂友缘</t>
  </si>
  <si>
    <t>90307240******00016305</t>
  </si>
  <si>
    <t>138****5075</t>
  </si>
  <si>
    <t>肖妹</t>
  </si>
  <si>
    <t>62218405******03844</t>
  </si>
  <si>
    <t>139****3423</t>
  </si>
  <si>
    <t>90307240******00016323</t>
  </si>
  <si>
    <t>137****4691</t>
  </si>
  <si>
    <t>涂万兴</t>
  </si>
  <si>
    <t>90307240******00016332</t>
  </si>
  <si>
    <t>138****4504</t>
  </si>
  <si>
    <t>90307240******00016341</t>
  </si>
  <si>
    <t>131****6670</t>
  </si>
  <si>
    <t>涂明秋</t>
  </si>
  <si>
    <t>90307240******00016350</t>
  </si>
  <si>
    <t>139****7152</t>
  </si>
  <si>
    <t>涂奉仁</t>
  </si>
  <si>
    <t>90307240******00016369</t>
  </si>
  <si>
    <t>131****5517</t>
  </si>
  <si>
    <t>涂朝阳</t>
  </si>
  <si>
    <t>90307240******00016378</t>
  </si>
  <si>
    <t>132****4283</t>
  </si>
  <si>
    <t>涂朝辉</t>
  </si>
  <si>
    <t>90307240******00016387</t>
  </si>
  <si>
    <t>132****8249</t>
  </si>
  <si>
    <t>叶芦璐</t>
  </si>
  <si>
    <t>35042519******1026</t>
  </si>
  <si>
    <t>62218405******81009</t>
  </si>
  <si>
    <t>135****2116</t>
  </si>
  <si>
    <t>涂建旺</t>
  </si>
  <si>
    <t>90307240******00016403</t>
  </si>
  <si>
    <t>139****3666</t>
  </si>
  <si>
    <t>涂德利</t>
  </si>
  <si>
    <t>90307240******00016412</t>
  </si>
  <si>
    <t>132****2475</t>
  </si>
  <si>
    <t>涂超义</t>
  </si>
  <si>
    <t>35010419******4054</t>
  </si>
  <si>
    <t>62303611******38118</t>
  </si>
  <si>
    <t>139****2101</t>
  </si>
  <si>
    <t>涂敬中</t>
  </si>
  <si>
    <t>90307240******00038611</t>
  </si>
  <si>
    <t>132****2230</t>
  </si>
  <si>
    <t>涂双杰</t>
  </si>
  <si>
    <t>90307240******00016449</t>
  </si>
  <si>
    <t>133****4480</t>
  </si>
  <si>
    <t>涂新进</t>
  </si>
  <si>
    <t>90307240******00016458</t>
  </si>
  <si>
    <t>131****0336</t>
  </si>
  <si>
    <t>刘月兰</t>
  </si>
  <si>
    <t>90307240******00016467</t>
  </si>
  <si>
    <t>138****9253</t>
  </si>
  <si>
    <t>涂文东</t>
  </si>
  <si>
    <t>90307240******00035507</t>
  </si>
  <si>
    <t>136****3623</t>
  </si>
  <si>
    <t>涂建新</t>
  </si>
  <si>
    <t>90307240******00016485</t>
  </si>
  <si>
    <t>133****8696</t>
  </si>
  <si>
    <t>涂进庭</t>
  </si>
  <si>
    <t>90307240******00016494</t>
  </si>
  <si>
    <t>137****7361</t>
  </si>
  <si>
    <t>涂丽卿</t>
  </si>
  <si>
    <t>62218405******04032</t>
  </si>
  <si>
    <t>134****6904</t>
  </si>
  <si>
    <t>章梅香</t>
  </si>
  <si>
    <t>90307240******00090242</t>
  </si>
  <si>
    <t>139****9410</t>
  </si>
  <si>
    <t>涂伟高</t>
  </si>
  <si>
    <t>90307240******00016528</t>
  </si>
  <si>
    <t>138****8267</t>
  </si>
  <si>
    <t>涂伟焕</t>
  </si>
  <si>
    <t>90307240******00016537</t>
  </si>
  <si>
    <t>135****5378</t>
  </si>
  <si>
    <t>涂清雄</t>
  </si>
  <si>
    <t>90307240******00016546</t>
  </si>
  <si>
    <t>138****1756</t>
  </si>
  <si>
    <t>2022年济阳乡泮林村水稻种植保险投保人情况明细表</t>
  </si>
  <si>
    <t>涂义取</t>
  </si>
  <si>
    <t>90307240******00019268</t>
  </si>
  <si>
    <t>137****3882</t>
  </si>
  <si>
    <t>下里洋</t>
  </si>
  <si>
    <t>90307240******00019277</t>
  </si>
  <si>
    <t>135****4992</t>
  </si>
  <si>
    <t>涂孝春</t>
  </si>
  <si>
    <t>62218405******78939</t>
  </si>
  <si>
    <t>131****6823</t>
  </si>
  <si>
    <t>涂加福</t>
  </si>
  <si>
    <t>90307240******00019302</t>
  </si>
  <si>
    <t>138****3237</t>
  </si>
  <si>
    <t>涂锦钟</t>
  </si>
  <si>
    <t>90307240******00019311</t>
  </si>
  <si>
    <t>136****4986</t>
  </si>
  <si>
    <t>涂良德</t>
  </si>
  <si>
    <t>90307240******00019320</t>
  </si>
  <si>
    <t>135****4514</t>
  </si>
  <si>
    <t>涂鸿璋</t>
  </si>
  <si>
    <t>90307240******00019339</t>
  </si>
  <si>
    <t>139****3924</t>
  </si>
  <si>
    <t>涂鸿图</t>
  </si>
  <si>
    <t>90307240******00019348</t>
  </si>
  <si>
    <t>137****4439</t>
  </si>
  <si>
    <t>90307240******00019357</t>
  </si>
  <si>
    <t>131****3674</t>
  </si>
  <si>
    <t>涂锦福</t>
  </si>
  <si>
    <t>90307240******00019366</t>
  </si>
  <si>
    <t>137****3268</t>
  </si>
  <si>
    <t>涂子厦</t>
  </si>
  <si>
    <t>90307240******00019375</t>
  </si>
  <si>
    <t>133****6952</t>
  </si>
  <si>
    <t>涂仔仪</t>
  </si>
  <si>
    <t>90307240******00019384</t>
  </si>
  <si>
    <t>139****3376</t>
  </si>
  <si>
    <t>涂添筹</t>
  </si>
  <si>
    <t>35042519******1214</t>
  </si>
  <si>
    <t>90307240******00019393</t>
  </si>
  <si>
    <t>136****2493</t>
  </si>
  <si>
    <t>涂福德</t>
  </si>
  <si>
    <t>62218405******04966</t>
  </si>
  <si>
    <t>134****8691</t>
  </si>
  <si>
    <t>涂义连</t>
  </si>
  <si>
    <t>62303625******44469</t>
  </si>
  <si>
    <t>132****9661</t>
  </si>
  <si>
    <t>涂国欣</t>
  </si>
  <si>
    <t>90307240******00019428</t>
  </si>
  <si>
    <t>138****0713</t>
  </si>
  <si>
    <t>涂国文</t>
  </si>
  <si>
    <t>90307240******00019437</t>
  </si>
  <si>
    <t>137****4610</t>
  </si>
  <si>
    <t>涂国华</t>
  </si>
  <si>
    <t>90307240******00019446</t>
  </si>
  <si>
    <t>134****6227</t>
  </si>
  <si>
    <t>涂朝木</t>
  </si>
  <si>
    <t>90307240******00019455</t>
  </si>
  <si>
    <t>136****5789</t>
  </si>
  <si>
    <t>涂建民</t>
  </si>
  <si>
    <t>90307240******00019464</t>
  </si>
  <si>
    <t>131****1579</t>
  </si>
  <si>
    <t>涂友能</t>
  </si>
  <si>
    <t>62218405******05195</t>
  </si>
  <si>
    <t>136****5499</t>
  </si>
  <si>
    <t>涂有贤</t>
  </si>
  <si>
    <t>35042567******1</t>
  </si>
  <si>
    <t>90307240******00019482</t>
  </si>
  <si>
    <t>134****7921</t>
  </si>
  <si>
    <t>涂秀星</t>
  </si>
  <si>
    <t>90307240******00019491</t>
  </si>
  <si>
    <t>136****8447</t>
  </si>
  <si>
    <t>涂鸿锦</t>
  </si>
  <si>
    <t>90307240******00019507</t>
  </si>
  <si>
    <t>139****7480</t>
  </si>
  <si>
    <t>涂仁星</t>
  </si>
  <si>
    <t>90307240******00019516</t>
  </si>
  <si>
    <t>138****2374</t>
  </si>
  <si>
    <t>涂月兰</t>
  </si>
  <si>
    <t>62218405******79002</t>
  </si>
  <si>
    <t>138****1345</t>
  </si>
  <si>
    <t>章包</t>
  </si>
  <si>
    <t>62218405******05229</t>
  </si>
  <si>
    <t>134****7932</t>
  </si>
  <si>
    <t>涂定国</t>
  </si>
  <si>
    <t>90307240******00019543</t>
  </si>
  <si>
    <t>136****2238</t>
  </si>
  <si>
    <t>涂仁宗</t>
  </si>
  <si>
    <t>90307240******00019552</t>
  </si>
  <si>
    <t>138****3935</t>
  </si>
  <si>
    <t>涂金池</t>
  </si>
  <si>
    <t>90307240******00019561</t>
  </si>
  <si>
    <t>136****2021</t>
  </si>
  <si>
    <t>涂庆星</t>
  </si>
  <si>
    <t>90307240******00019570</t>
  </si>
  <si>
    <t>137****3309</t>
  </si>
  <si>
    <t>涂汉清</t>
  </si>
  <si>
    <t>90307240******00019589</t>
  </si>
  <si>
    <t>134****4847</t>
  </si>
  <si>
    <t>涂谓平</t>
  </si>
  <si>
    <t>90307240******00019598</t>
  </si>
  <si>
    <t>136****0475</t>
  </si>
  <si>
    <t>涂淋琅</t>
  </si>
  <si>
    <t>62218405******05252</t>
  </si>
  <si>
    <t>137****6062</t>
  </si>
  <si>
    <t>涂启文</t>
  </si>
  <si>
    <t>90307240******00019614</t>
  </si>
  <si>
    <t>132****4670</t>
  </si>
  <si>
    <t>涂建生</t>
  </si>
  <si>
    <t>90307240******00019623</t>
  </si>
  <si>
    <t>132****0896</t>
  </si>
  <si>
    <t>涂孝治</t>
  </si>
  <si>
    <t>62218405******05401</t>
  </si>
  <si>
    <t>136****0782</t>
  </si>
  <si>
    <t>涂仁伟</t>
  </si>
  <si>
    <t>90307240******00019641</t>
  </si>
  <si>
    <t>139****8922</t>
  </si>
  <si>
    <t>涂仁春</t>
  </si>
  <si>
    <t>90307240******00019650</t>
  </si>
  <si>
    <t>133****2046</t>
  </si>
  <si>
    <t>涂荣桂</t>
  </si>
  <si>
    <t>90307240******00019669</t>
  </si>
  <si>
    <t>139****6647</t>
  </si>
  <si>
    <t>涂振华</t>
  </si>
  <si>
    <t>90307240******00019678</t>
  </si>
  <si>
    <t>135****2336</t>
  </si>
  <si>
    <t>涂国胜</t>
  </si>
  <si>
    <t>90307240******00019687</t>
  </si>
  <si>
    <t>133****2080</t>
  </si>
  <si>
    <t>涂荣彬</t>
  </si>
  <si>
    <t>90307240******00019696</t>
  </si>
  <si>
    <t>134****2709</t>
  </si>
  <si>
    <t>涂添来</t>
  </si>
  <si>
    <t>90307240******00019703</t>
  </si>
  <si>
    <t>134****0314</t>
  </si>
  <si>
    <t>涂添福</t>
  </si>
  <si>
    <t>90307240******00019712</t>
  </si>
  <si>
    <t>133****9075</t>
  </si>
  <si>
    <t>90307240******00019721</t>
  </si>
  <si>
    <t>137****5407</t>
  </si>
  <si>
    <t>涂全业</t>
  </si>
  <si>
    <t>62218405******06250</t>
  </si>
  <si>
    <t>137****8375</t>
  </si>
  <si>
    <t>涂全富</t>
  </si>
  <si>
    <t>90307240******00019749</t>
  </si>
  <si>
    <t>136****7083</t>
  </si>
  <si>
    <t>涂全安</t>
  </si>
  <si>
    <t>90307240******00019758</t>
  </si>
  <si>
    <t>132****4048</t>
  </si>
  <si>
    <t>涂文基</t>
  </si>
  <si>
    <t>90307240******00019767</t>
  </si>
  <si>
    <t>136****2640</t>
  </si>
  <si>
    <t>涂良建</t>
  </si>
  <si>
    <t>62218405******06797</t>
  </si>
  <si>
    <t>132****5365</t>
  </si>
  <si>
    <t>涂孝堤</t>
  </si>
  <si>
    <t>90307240******00019785</t>
  </si>
  <si>
    <t>133****8277</t>
  </si>
  <si>
    <t>涂秀理</t>
  </si>
  <si>
    <t>90307240******00019794</t>
  </si>
  <si>
    <t>137****2505</t>
  </si>
  <si>
    <t>涂可观</t>
  </si>
  <si>
    <t>90307240******00019801</t>
  </si>
  <si>
    <t>133****0409</t>
  </si>
  <si>
    <t>涂友珠</t>
  </si>
  <si>
    <t>90307240******00019810</t>
  </si>
  <si>
    <t>139****8108</t>
  </si>
  <si>
    <t>涂联荣</t>
  </si>
  <si>
    <t>90307240******00019829</t>
  </si>
  <si>
    <t>138****1936</t>
  </si>
  <si>
    <t>涂仁儒</t>
  </si>
  <si>
    <t>90307240******00025821</t>
  </si>
  <si>
    <t>131****6981</t>
  </si>
  <si>
    <t>涂荣乾</t>
  </si>
  <si>
    <t>62218405******06516</t>
  </si>
  <si>
    <t>137****3359</t>
  </si>
  <si>
    <t>涂荣发</t>
  </si>
  <si>
    <t>90307240******00025849</t>
  </si>
  <si>
    <t>137****6521</t>
  </si>
  <si>
    <t>涂仁仪</t>
  </si>
  <si>
    <t>90307240******00025858</t>
  </si>
  <si>
    <t>131****1718</t>
  </si>
  <si>
    <t>涂鸿礼</t>
  </si>
  <si>
    <t>90307240******00025867</t>
  </si>
  <si>
    <t>137****7790</t>
  </si>
  <si>
    <t>涂孝培</t>
  </si>
  <si>
    <t>62218405******06607</t>
  </si>
  <si>
    <t>132****0248</t>
  </si>
  <si>
    <t>涂仁友</t>
  </si>
  <si>
    <t>90307240******00025885</t>
  </si>
  <si>
    <t>134****9971</t>
  </si>
  <si>
    <t>涂玉双</t>
  </si>
  <si>
    <t>62218405******06888</t>
  </si>
  <si>
    <t>135****3573</t>
  </si>
  <si>
    <t>涂三兴</t>
  </si>
  <si>
    <t>90307240******00025901</t>
  </si>
  <si>
    <t>135****4936</t>
  </si>
  <si>
    <t>涂双墨</t>
  </si>
  <si>
    <t>90307240******00040582</t>
  </si>
  <si>
    <t>134****4418</t>
  </si>
  <si>
    <t>涂其文</t>
  </si>
  <si>
    <t>90307240******00025929</t>
  </si>
  <si>
    <t>133****8577</t>
  </si>
  <si>
    <t>涂鸿文</t>
  </si>
  <si>
    <t>90307240******00025938</t>
  </si>
  <si>
    <t>132****8784</t>
  </si>
  <si>
    <t>涂荣祥</t>
  </si>
  <si>
    <t>90307240******00025947</t>
  </si>
  <si>
    <t>132****9044</t>
  </si>
  <si>
    <t>涂克忠</t>
  </si>
  <si>
    <t>90307240******00025956</t>
  </si>
  <si>
    <t>134****9924</t>
  </si>
  <si>
    <t>涂双桂</t>
  </si>
  <si>
    <t>90307240******00037104</t>
  </si>
  <si>
    <t>134****9357</t>
  </si>
  <si>
    <t>90307240******00025974</t>
  </si>
  <si>
    <t>131****8163</t>
  </si>
  <si>
    <t>涂炳煌</t>
  </si>
  <si>
    <t>90307240******00025983</t>
  </si>
  <si>
    <t>131****6459</t>
  </si>
  <si>
    <t>涂石崇</t>
  </si>
  <si>
    <t>90307240******00191268</t>
  </si>
  <si>
    <t>132****9062</t>
  </si>
  <si>
    <t>涂镇书</t>
  </si>
  <si>
    <t>90307240******00026009</t>
  </si>
  <si>
    <t>138****8604</t>
  </si>
  <si>
    <t>涂联都</t>
  </si>
  <si>
    <t>90307240******00026018</t>
  </si>
  <si>
    <t>137****7881</t>
  </si>
  <si>
    <t>涂联金</t>
  </si>
  <si>
    <t>62303611******58256</t>
  </si>
  <si>
    <t>134****4623</t>
  </si>
  <si>
    <t>涂金扑</t>
  </si>
  <si>
    <t>90307240******00026036</t>
  </si>
  <si>
    <t>131****6205</t>
  </si>
  <si>
    <t>涂国辉</t>
  </si>
  <si>
    <t>90307240******00026045</t>
  </si>
  <si>
    <t>136****0191</t>
  </si>
  <si>
    <t>涂福永</t>
  </si>
  <si>
    <t>62218405******07423</t>
  </si>
  <si>
    <t>132****1207</t>
  </si>
  <si>
    <t>涂崇德</t>
  </si>
  <si>
    <t>62218405******07738</t>
  </si>
  <si>
    <t>135****5191</t>
  </si>
  <si>
    <t>涂履泰</t>
  </si>
  <si>
    <t>90307240******00026072</t>
  </si>
  <si>
    <t>132****1419</t>
  </si>
  <si>
    <t>涂如珠</t>
  </si>
  <si>
    <t>90307240******00026081</t>
  </si>
  <si>
    <t>134****8107</t>
  </si>
  <si>
    <t>涂素兰</t>
  </si>
  <si>
    <t>62218405******07357</t>
  </si>
  <si>
    <t>139****4761</t>
  </si>
  <si>
    <t>涂选民</t>
  </si>
  <si>
    <t>90307240******00026107</t>
  </si>
  <si>
    <t>139****7535</t>
  </si>
  <si>
    <t>涂来兴</t>
  </si>
  <si>
    <t>62303611******40452</t>
  </si>
  <si>
    <t>139****2676</t>
  </si>
  <si>
    <t>涂本原</t>
  </si>
  <si>
    <t>90307240******00026125</t>
  </si>
  <si>
    <t>涂秉坚</t>
  </si>
  <si>
    <t>90307240******00026134</t>
  </si>
  <si>
    <t>132****4230</t>
  </si>
  <si>
    <t>章秋英</t>
  </si>
  <si>
    <t>62218405******07373</t>
  </si>
  <si>
    <t>134****3696</t>
  </si>
  <si>
    <t>涂永富</t>
  </si>
  <si>
    <t>90307240******00026143</t>
  </si>
  <si>
    <t>137****4372</t>
  </si>
  <si>
    <t>90307240******00026152</t>
  </si>
  <si>
    <t>139****8584</t>
  </si>
  <si>
    <t>涂善财</t>
  </si>
  <si>
    <t>90307240******00026161</t>
  </si>
  <si>
    <t>131****6730</t>
  </si>
  <si>
    <t>涂潘昌</t>
  </si>
  <si>
    <t>90307240******00026170</t>
  </si>
  <si>
    <t>133****1188</t>
  </si>
  <si>
    <t>涂国清</t>
  </si>
  <si>
    <t>90307240******00026189</t>
  </si>
  <si>
    <t>137****3292</t>
  </si>
  <si>
    <t>涂振东</t>
  </si>
  <si>
    <t>90307240******00026198</t>
  </si>
  <si>
    <t>134****3622</t>
  </si>
  <si>
    <t>涂福成</t>
  </si>
  <si>
    <t>90307240******00026205</t>
  </si>
  <si>
    <t>131****8680</t>
  </si>
  <si>
    <t>90307240******00026214</t>
  </si>
  <si>
    <t>139****3994</t>
  </si>
  <si>
    <t>62218405******05609</t>
  </si>
  <si>
    <t>136****8356</t>
  </si>
  <si>
    <t>涂联辉</t>
  </si>
  <si>
    <t>90307240******00026232</t>
  </si>
  <si>
    <t>139****9174</t>
  </si>
  <si>
    <t>涂仁福</t>
  </si>
  <si>
    <t>90307240******00026241</t>
  </si>
  <si>
    <t>131****3871</t>
  </si>
  <si>
    <t>2022年济阳乡三扎村水稻种植保险投保人情况明细表</t>
  </si>
  <si>
    <t>涂振白</t>
  </si>
  <si>
    <t>90307240******00219006</t>
  </si>
  <si>
    <t>138****2601</t>
  </si>
  <si>
    <t>苏园</t>
  </si>
  <si>
    <t>涂联章</t>
  </si>
  <si>
    <t>90307240******00014129</t>
  </si>
  <si>
    <t>136****0186</t>
  </si>
  <si>
    <t>涂万年</t>
  </si>
  <si>
    <t>90307240******00014138</t>
  </si>
  <si>
    <t>133****1243</t>
  </si>
  <si>
    <t>涂联助</t>
  </si>
  <si>
    <t>90307240******00014147</t>
  </si>
  <si>
    <t>139****6357</t>
  </si>
  <si>
    <t>涂振渊</t>
  </si>
  <si>
    <t>90307240******00014156</t>
  </si>
  <si>
    <t>133****6960</t>
  </si>
  <si>
    <t>涂育经</t>
  </si>
  <si>
    <t>90307240******00014165</t>
  </si>
  <si>
    <t>138****3899</t>
  </si>
  <si>
    <t>涂育全</t>
  </si>
  <si>
    <t>62218405******08306</t>
  </si>
  <si>
    <t>涂育塑</t>
  </si>
  <si>
    <t>90307240******00014183</t>
  </si>
  <si>
    <t>136****8420</t>
  </si>
  <si>
    <t>涂振发</t>
  </si>
  <si>
    <t>62218401******59476</t>
  </si>
  <si>
    <t>135****4751</t>
  </si>
  <si>
    <t>涂育琨</t>
  </si>
  <si>
    <t>62218405******79309</t>
  </si>
  <si>
    <t>136****5196</t>
  </si>
  <si>
    <t>涂育贴</t>
  </si>
  <si>
    <t>62218405******79259</t>
  </si>
  <si>
    <t>136****2020</t>
  </si>
  <si>
    <t>陈秀响</t>
  </si>
  <si>
    <t>62218405******66607</t>
  </si>
  <si>
    <t>133****7368</t>
  </si>
  <si>
    <t>涂双丰</t>
  </si>
  <si>
    <t>90307240******00014236</t>
  </si>
  <si>
    <t>133****6753</t>
  </si>
  <si>
    <t>涂书锻</t>
  </si>
  <si>
    <t>90307240******00014245</t>
  </si>
  <si>
    <t>131****8719</t>
  </si>
  <si>
    <t>涂文坚</t>
  </si>
  <si>
    <t>62218405******08660</t>
  </si>
  <si>
    <t>涂丽华</t>
  </si>
  <si>
    <t>62218405******08280</t>
  </si>
  <si>
    <t>134****3079</t>
  </si>
  <si>
    <t>涂德显</t>
  </si>
  <si>
    <t>62218405******08678</t>
  </si>
  <si>
    <t>136****1097</t>
  </si>
  <si>
    <t>90307240******00172047</t>
  </si>
  <si>
    <t>138****6327</t>
  </si>
  <si>
    <t>涂秋林</t>
  </si>
  <si>
    <t>90307240******00014307</t>
  </si>
  <si>
    <t>134****1438</t>
  </si>
  <si>
    <t>涂育好</t>
  </si>
  <si>
    <t>90307240******00014316</t>
  </si>
  <si>
    <t>133****3818</t>
  </si>
  <si>
    <t>涂德旺</t>
  </si>
  <si>
    <t>90307240******00014334</t>
  </si>
  <si>
    <t>139****3134</t>
  </si>
  <si>
    <t>涂礼金</t>
  </si>
  <si>
    <t>90307240******00014343</t>
  </si>
  <si>
    <t>137****2789</t>
  </si>
  <si>
    <t>139****2465</t>
  </si>
  <si>
    <t>涂清南</t>
  </si>
  <si>
    <t>90307240******00014352</t>
  </si>
  <si>
    <t>134****1988</t>
  </si>
  <si>
    <t>涂秋金</t>
  </si>
  <si>
    <t>90307240******00014361</t>
  </si>
  <si>
    <t>131****9059</t>
  </si>
  <si>
    <t>涂育冲</t>
  </si>
  <si>
    <t>62218402******04945</t>
  </si>
  <si>
    <t>133****8443</t>
  </si>
  <si>
    <t>涂秋建</t>
  </si>
  <si>
    <t>90307240******00014389</t>
  </si>
  <si>
    <t>136****8946</t>
  </si>
  <si>
    <t>涂育群</t>
  </si>
  <si>
    <t>62218405******09023</t>
  </si>
  <si>
    <t>134****5602</t>
  </si>
  <si>
    <t>涂文贵</t>
  </si>
  <si>
    <t>90307240******00014405</t>
  </si>
  <si>
    <t>135****3328</t>
  </si>
  <si>
    <t>90307240******00014414</t>
  </si>
  <si>
    <t>136****2337</t>
  </si>
  <si>
    <t>涂两传</t>
  </si>
  <si>
    <t>90307240******00014423</t>
  </si>
  <si>
    <t>138****9451</t>
  </si>
  <si>
    <t>62218405******09080</t>
  </si>
  <si>
    <t>131****7131</t>
  </si>
  <si>
    <t>涂育登</t>
  </si>
  <si>
    <t>90307240******00038657</t>
  </si>
  <si>
    <t>136****8282</t>
  </si>
  <si>
    <t>涂育新</t>
  </si>
  <si>
    <t>90307240******00014450</t>
  </si>
  <si>
    <t>133****3894</t>
  </si>
  <si>
    <t>涂育哲</t>
  </si>
  <si>
    <t>90307240******00014469</t>
  </si>
  <si>
    <t>139****9454</t>
  </si>
  <si>
    <t>涂育池</t>
  </si>
  <si>
    <t>90307240******00014478</t>
  </si>
  <si>
    <t>136****1126</t>
  </si>
  <si>
    <t>涂日成</t>
  </si>
  <si>
    <t>90307240******00014487</t>
  </si>
  <si>
    <t>138****6186</t>
  </si>
  <si>
    <t>涂育权</t>
  </si>
  <si>
    <t>90307240******00014496</t>
  </si>
  <si>
    <t>135****7612</t>
  </si>
  <si>
    <t>涂德阳</t>
  </si>
  <si>
    <t>90307240******00014502</t>
  </si>
  <si>
    <t>139****6444</t>
  </si>
  <si>
    <t>涂育平</t>
  </si>
  <si>
    <t>90307240******00014511</t>
  </si>
  <si>
    <t>133****6985</t>
  </si>
  <si>
    <t>涂育昌</t>
  </si>
  <si>
    <t>90307240******00014520</t>
  </si>
  <si>
    <t>131****6853</t>
  </si>
  <si>
    <t>章秀冬</t>
  </si>
  <si>
    <t>90307240******00014539</t>
  </si>
  <si>
    <t>137****4715</t>
  </si>
  <si>
    <t>涂振城</t>
  </si>
  <si>
    <t>62218405******09106</t>
  </si>
  <si>
    <t>132****9644</t>
  </si>
  <si>
    <t>涂建堤</t>
  </si>
  <si>
    <t>90307240******00014557</t>
  </si>
  <si>
    <t>132****7110</t>
  </si>
  <si>
    <t>90307240******00014566</t>
  </si>
  <si>
    <t>134****1205</t>
  </si>
  <si>
    <t>90307240******00014575</t>
  </si>
  <si>
    <t>135****9918</t>
  </si>
  <si>
    <t>涂进传</t>
  </si>
  <si>
    <t>90307240******00014584</t>
  </si>
  <si>
    <t>135****9539</t>
  </si>
  <si>
    <t>涂美照</t>
  </si>
  <si>
    <t>90307240******00014593</t>
  </si>
  <si>
    <t>135****6853</t>
  </si>
  <si>
    <t>章桂花</t>
  </si>
  <si>
    <t>90307240******00014600</t>
  </si>
  <si>
    <t>138****6802</t>
  </si>
  <si>
    <t>涂俊德</t>
  </si>
  <si>
    <t>62218405******10351</t>
  </si>
  <si>
    <t>139****5115</t>
  </si>
  <si>
    <t>涂泰山</t>
  </si>
  <si>
    <t>90307240******00014628</t>
  </si>
  <si>
    <t>136****9143</t>
  </si>
  <si>
    <t>涂成甘</t>
  </si>
  <si>
    <t>90307240******00014637</t>
  </si>
  <si>
    <t>134****2563</t>
  </si>
  <si>
    <t>涂美叶</t>
  </si>
  <si>
    <t>90307240******00014646</t>
  </si>
  <si>
    <t>137****7608</t>
  </si>
  <si>
    <t>涂八佾</t>
  </si>
  <si>
    <t>90307240******00014655</t>
  </si>
  <si>
    <t>139****4619</t>
  </si>
  <si>
    <t>90307240******00014664</t>
  </si>
  <si>
    <t>139****0838</t>
  </si>
  <si>
    <t>涂盛举</t>
  </si>
  <si>
    <t>90307240******00014673</t>
  </si>
  <si>
    <t>138****2931</t>
  </si>
  <si>
    <t>涂南田</t>
  </si>
  <si>
    <t>90307240******00014682</t>
  </si>
  <si>
    <t>135****7029</t>
  </si>
  <si>
    <t>涂庆取</t>
  </si>
  <si>
    <t>62218405******10138</t>
  </si>
  <si>
    <t>139****1386</t>
  </si>
  <si>
    <t>涂碧连</t>
  </si>
  <si>
    <t>62218405******77287</t>
  </si>
  <si>
    <t>135****6038</t>
  </si>
  <si>
    <t>涂双然</t>
  </si>
  <si>
    <t>90307240******00205690</t>
  </si>
  <si>
    <t>134****3036</t>
  </si>
  <si>
    <t>涂育水</t>
  </si>
  <si>
    <t>90307240******00014717</t>
  </si>
  <si>
    <t>135****4044</t>
  </si>
  <si>
    <t>涂振超</t>
  </si>
  <si>
    <t>90307240******00041572</t>
  </si>
  <si>
    <t>133****2161</t>
  </si>
  <si>
    <t>涂育爱</t>
  </si>
  <si>
    <t>62218401******58833</t>
  </si>
  <si>
    <t>136****9483</t>
  </si>
  <si>
    <t>涂良长</t>
  </si>
  <si>
    <t>90307240******00014744</t>
  </si>
  <si>
    <t>137****4367</t>
  </si>
  <si>
    <t>2022年济阳乡上丰村水稻种植保险投保人情况明细表</t>
  </si>
  <si>
    <t>90307240******00028249</t>
  </si>
  <si>
    <t>137****0229</t>
  </si>
  <si>
    <t>大湖寨</t>
  </si>
  <si>
    <t>涂救民</t>
  </si>
  <si>
    <t>62218405******11094</t>
  </si>
  <si>
    <t>136****3215</t>
  </si>
  <si>
    <t>涂新民</t>
  </si>
  <si>
    <t>90307240******00028267</t>
  </si>
  <si>
    <t>137****9536</t>
  </si>
  <si>
    <t>章梅桂</t>
  </si>
  <si>
    <t>90307240******00028276</t>
  </si>
  <si>
    <t>139****5564</t>
  </si>
  <si>
    <t>涂锦明</t>
  </si>
  <si>
    <t>90307240******00028285</t>
  </si>
  <si>
    <t>134****4849</t>
  </si>
  <si>
    <t>涂锦忠</t>
  </si>
  <si>
    <t>62218405******10989</t>
  </si>
  <si>
    <t>132****0075</t>
  </si>
  <si>
    <t>章培英</t>
  </si>
  <si>
    <t>90307240******00028301</t>
  </si>
  <si>
    <t>139****5113</t>
  </si>
  <si>
    <t>涂飞庆</t>
  </si>
  <si>
    <t>62218405******11201</t>
  </si>
  <si>
    <t>133****2472</t>
  </si>
  <si>
    <t>涂飞扬</t>
  </si>
  <si>
    <t>62218405******11060</t>
  </si>
  <si>
    <t>131****9950</t>
  </si>
  <si>
    <t>涂叔孙</t>
  </si>
  <si>
    <t>90307240******00028338</t>
  </si>
  <si>
    <t>涂社会</t>
  </si>
  <si>
    <t>90307240******00028347</t>
  </si>
  <si>
    <t>132****0906</t>
  </si>
  <si>
    <t>90307240******00028356</t>
  </si>
  <si>
    <t>137****6135</t>
  </si>
  <si>
    <t>涂救国</t>
  </si>
  <si>
    <t>62218405******66706</t>
  </si>
  <si>
    <t>134****8351</t>
  </si>
  <si>
    <t>涂良水</t>
  </si>
  <si>
    <t>90307240******00028365</t>
  </si>
  <si>
    <t>136****1549</t>
  </si>
  <si>
    <t>涂德里</t>
  </si>
  <si>
    <t>90307240******00028374</t>
  </si>
  <si>
    <t>132****6418</t>
  </si>
  <si>
    <t>涂永泉</t>
  </si>
  <si>
    <t>90307240******00180323</t>
  </si>
  <si>
    <t>136****4664</t>
  </si>
  <si>
    <t>涂仁民</t>
  </si>
  <si>
    <t>90307240******00028392</t>
  </si>
  <si>
    <t>135****4720</t>
  </si>
  <si>
    <t>涂双碧</t>
  </si>
  <si>
    <t>90307240******00028409</t>
  </si>
  <si>
    <t>133****8982</t>
  </si>
  <si>
    <t>陈桂花</t>
  </si>
  <si>
    <t>90307240******00028418</t>
  </si>
  <si>
    <t>138****7286</t>
  </si>
  <si>
    <t>涂联青</t>
  </si>
  <si>
    <t>90307240******00028427</t>
  </si>
  <si>
    <t>131****1395</t>
  </si>
  <si>
    <t>涂联盟</t>
  </si>
  <si>
    <t>62218405******11318</t>
  </si>
  <si>
    <t>134****7943</t>
  </si>
  <si>
    <t>涂仁权</t>
  </si>
  <si>
    <t>62218405******11565</t>
  </si>
  <si>
    <t>131****5060</t>
  </si>
  <si>
    <t>涂仁锦</t>
  </si>
  <si>
    <t>90307240******00028454</t>
  </si>
  <si>
    <t>133****0235</t>
  </si>
  <si>
    <t>涂文忠</t>
  </si>
  <si>
    <t>90307240******00028463</t>
  </si>
  <si>
    <t>134****2105</t>
  </si>
  <si>
    <t>涂永久</t>
  </si>
  <si>
    <t>90307240******00028472</t>
  </si>
  <si>
    <t>135****3119</t>
  </si>
  <si>
    <t>涂长发</t>
  </si>
  <si>
    <t>90307240******00028481</t>
  </si>
  <si>
    <t>136****1964</t>
  </si>
  <si>
    <t>涂文钦</t>
  </si>
  <si>
    <t>90307240******00028490</t>
  </si>
  <si>
    <t>131****0963</t>
  </si>
  <si>
    <t>涂明攀</t>
  </si>
  <si>
    <t>62218405******12480</t>
  </si>
  <si>
    <t>134****1325</t>
  </si>
  <si>
    <t>涂明才</t>
  </si>
  <si>
    <t>62218405******12605</t>
  </si>
  <si>
    <t>134****5584</t>
  </si>
  <si>
    <t>涂能哲</t>
  </si>
  <si>
    <t>90307240******00028524</t>
  </si>
  <si>
    <t>131****1939</t>
  </si>
  <si>
    <t>涂玉抱</t>
  </si>
  <si>
    <t>90307240******00028533</t>
  </si>
  <si>
    <t>132****7840</t>
  </si>
  <si>
    <t>涂文宾</t>
  </si>
  <si>
    <t>62218405******12183</t>
  </si>
  <si>
    <t>133****9072</t>
  </si>
  <si>
    <t>涂金魁</t>
  </si>
  <si>
    <t>90307240******00028551</t>
  </si>
  <si>
    <t>137****2431</t>
  </si>
  <si>
    <t>涂水</t>
  </si>
  <si>
    <t>90307240******00028560</t>
  </si>
  <si>
    <t>137****2874</t>
  </si>
  <si>
    <t>涂明积</t>
  </si>
  <si>
    <t>90307240******00028579</t>
  </si>
  <si>
    <t>135****3322</t>
  </si>
  <si>
    <t>涂双基</t>
  </si>
  <si>
    <t>62218405******12191</t>
  </si>
  <si>
    <t>134****0223</t>
  </si>
  <si>
    <t>涂大兴</t>
  </si>
  <si>
    <t>90307240******00028597</t>
  </si>
  <si>
    <t>132****8296</t>
  </si>
  <si>
    <t>涂加价</t>
  </si>
  <si>
    <t>62218405******12647</t>
  </si>
  <si>
    <t>131****1959</t>
  </si>
  <si>
    <t>涂德华</t>
  </si>
  <si>
    <t>62218405******12506</t>
  </si>
  <si>
    <t>137****0226</t>
  </si>
  <si>
    <t>涂国府</t>
  </si>
  <si>
    <t>90307240******00028622</t>
  </si>
  <si>
    <t>137****1308</t>
  </si>
  <si>
    <t>涂六二</t>
  </si>
  <si>
    <t>62218405******12555</t>
  </si>
  <si>
    <t>134****5470</t>
  </si>
  <si>
    <t>涂定取</t>
  </si>
  <si>
    <t>62218405******12597</t>
  </si>
  <si>
    <t>138****0880</t>
  </si>
  <si>
    <t>涂文德</t>
  </si>
  <si>
    <t>62218405******12613</t>
  </si>
  <si>
    <t>132****5950</t>
  </si>
  <si>
    <t>涂再金</t>
  </si>
  <si>
    <t>90307240******00028668</t>
  </si>
  <si>
    <t>134****8807</t>
  </si>
  <si>
    <t>涂金焦</t>
  </si>
  <si>
    <t>90307240******00028677</t>
  </si>
  <si>
    <t>139****3509</t>
  </si>
  <si>
    <t>涂再兴</t>
  </si>
  <si>
    <t>90307240******00028686</t>
  </si>
  <si>
    <t>133****6668</t>
  </si>
  <si>
    <t>章清秀</t>
  </si>
  <si>
    <t>62218405******12134</t>
  </si>
  <si>
    <t>136****1585</t>
  </si>
  <si>
    <t>涂正顺</t>
  </si>
  <si>
    <t>90307240******00028702</t>
  </si>
  <si>
    <t>137****5831</t>
  </si>
  <si>
    <t>涂锦富</t>
  </si>
  <si>
    <t>62218405******13157</t>
  </si>
  <si>
    <t>138****9856</t>
  </si>
  <si>
    <t>涂奇珍</t>
  </si>
  <si>
    <t>90307240******00028720</t>
  </si>
  <si>
    <t>134****6987</t>
  </si>
  <si>
    <t>涂正海</t>
  </si>
  <si>
    <t>90307240******00028739</t>
  </si>
  <si>
    <t>137****6382</t>
  </si>
  <si>
    <t>涂维芬</t>
  </si>
  <si>
    <t>62218405******13223</t>
  </si>
  <si>
    <t>136****9505</t>
  </si>
  <si>
    <t>涂建玉</t>
  </si>
  <si>
    <t>90307240******00028757</t>
  </si>
  <si>
    <t>135****4784</t>
  </si>
  <si>
    <t>黄广友</t>
  </si>
  <si>
    <t>62218405******13132</t>
  </si>
  <si>
    <t>136****5682</t>
  </si>
  <si>
    <t>涂长真</t>
  </si>
  <si>
    <t>62218405******13140</t>
  </si>
  <si>
    <t>137****3117</t>
  </si>
  <si>
    <t>涂双跃</t>
  </si>
  <si>
    <t>90307240******00028784</t>
  </si>
  <si>
    <t>138****6983</t>
  </si>
  <si>
    <t>涂仁文</t>
  </si>
  <si>
    <t>62218405******67038</t>
  </si>
  <si>
    <t>139****7663</t>
  </si>
  <si>
    <t>涂粽</t>
  </si>
  <si>
    <t>62218405******13041</t>
  </si>
  <si>
    <t>136****1759</t>
  </si>
  <si>
    <t>章华</t>
  </si>
  <si>
    <t>62218405******13066</t>
  </si>
  <si>
    <t>132****2601</t>
  </si>
  <si>
    <t>涂正思</t>
  </si>
  <si>
    <t>62218405******13017</t>
  </si>
  <si>
    <t>136****3551</t>
  </si>
  <si>
    <t>涂维金</t>
  </si>
  <si>
    <t>90307240******00028819</t>
  </si>
  <si>
    <t>137****1848</t>
  </si>
  <si>
    <t>涂东升</t>
  </si>
  <si>
    <t>62218405******13728</t>
  </si>
  <si>
    <t>132****0372</t>
  </si>
  <si>
    <t>涂联长</t>
  </si>
  <si>
    <t>62218405******13405</t>
  </si>
  <si>
    <t>132****8799</t>
  </si>
  <si>
    <t>涂长兴</t>
  </si>
  <si>
    <t>90307240******00028846</t>
  </si>
  <si>
    <t>134****4674</t>
  </si>
  <si>
    <t>涂金图</t>
  </si>
  <si>
    <t>90307240******00028855</t>
  </si>
  <si>
    <t>135****6912</t>
  </si>
  <si>
    <t>涂锦跃</t>
  </si>
  <si>
    <t>90307240******00028864</t>
  </si>
  <si>
    <t>133****0318</t>
  </si>
  <si>
    <t>涂瑞英</t>
  </si>
  <si>
    <t>90307240******00028873</t>
  </si>
  <si>
    <t>134****9079</t>
  </si>
  <si>
    <t>涂文章</t>
  </si>
  <si>
    <t>90307240******00028882</t>
  </si>
  <si>
    <t>139****1120</t>
  </si>
  <si>
    <t>涂文良</t>
  </si>
  <si>
    <t>90307240******00028891</t>
  </si>
  <si>
    <t>136****4412</t>
  </si>
  <si>
    <t>涂书钦</t>
  </si>
  <si>
    <t>90307240******00028908</t>
  </si>
  <si>
    <t>135****6477</t>
  </si>
  <si>
    <t>涂明生</t>
  </si>
  <si>
    <t>90307240******00028917</t>
  </si>
  <si>
    <t>135****5560</t>
  </si>
  <si>
    <t>涂文永</t>
  </si>
  <si>
    <t>90307240******00028926</t>
  </si>
  <si>
    <t>136****3693</t>
  </si>
  <si>
    <t>涂明益</t>
  </si>
  <si>
    <t>90307240******00028935</t>
  </si>
  <si>
    <t>138****8841</t>
  </si>
  <si>
    <t>涂达道</t>
  </si>
  <si>
    <t>62218405******14338</t>
  </si>
  <si>
    <t>136****6482</t>
  </si>
  <si>
    <t>涂秋生</t>
  </si>
  <si>
    <t>62218405******14296</t>
  </si>
  <si>
    <t>138****1791</t>
  </si>
  <si>
    <t>涂仁赐</t>
  </si>
  <si>
    <t>90307240******00028962</t>
  </si>
  <si>
    <t>133****5098</t>
  </si>
  <si>
    <t>涂良平</t>
  </si>
  <si>
    <t>62218405******14254</t>
  </si>
  <si>
    <t>132****9550</t>
  </si>
  <si>
    <t>涂良善</t>
  </si>
  <si>
    <t>62218405******14304</t>
  </si>
  <si>
    <t>王丽珍</t>
  </si>
  <si>
    <t>62218405******14288</t>
  </si>
  <si>
    <t>131****8512</t>
  </si>
  <si>
    <t>涂建立</t>
  </si>
  <si>
    <t>62218405******13868</t>
  </si>
  <si>
    <t>136****3992</t>
  </si>
  <si>
    <t>涂集注</t>
  </si>
  <si>
    <t>62303625******17174</t>
  </si>
  <si>
    <t>139****8997</t>
  </si>
  <si>
    <t>涂振启</t>
  </si>
  <si>
    <t>62218405******14155</t>
  </si>
  <si>
    <t>135****6849</t>
  </si>
  <si>
    <t>涂文锦</t>
  </si>
  <si>
    <t>62218405******14205</t>
  </si>
  <si>
    <t>138****2480</t>
  </si>
  <si>
    <t>章秀吉</t>
  </si>
  <si>
    <t>90307240******00029042</t>
  </si>
  <si>
    <t>133****9479</t>
  </si>
  <si>
    <t>涂广财</t>
  </si>
  <si>
    <t>62218405******14643</t>
  </si>
  <si>
    <t>132****7555</t>
  </si>
  <si>
    <t>涂广春</t>
  </si>
  <si>
    <t>90307240******00029060</t>
  </si>
  <si>
    <t>132****6379</t>
  </si>
  <si>
    <t>涂广连</t>
  </si>
  <si>
    <t>90307240******00029079</t>
  </si>
  <si>
    <t>138****0653</t>
  </si>
  <si>
    <t>涂正敏</t>
  </si>
  <si>
    <t>62218405******14965</t>
  </si>
  <si>
    <t>137****7630</t>
  </si>
  <si>
    <t>90307240******00215313</t>
  </si>
  <si>
    <t>136****9782</t>
  </si>
  <si>
    <t>涂正忠</t>
  </si>
  <si>
    <t>90307240******00029104</t>
  </si>
  <si>
    <t>137****3356</t>
  </si>
  <si>
    <t>涂开埔</t>
  </si>
  <si>
    <t>90307240******00029113</t>
  </si>
  <si>
    <t>135****6075</t>
  </si>
  <si>
    <t>涂开城</t>
  </si>
  <si>
    <t>90307240******00029122</t>
  </si>
  <si>
    <t>133****4835</t>
  </si>
  <si>
    <t>涂开辉</t>
  </si>
  <si>
    <t>90307240******00029131</t>
  </si>
  <si>
    <t>137****0797</t>
  </si>
  <si>
    <t>涂联职</t>
  </si>
  <si>
    <t>90307240******00029140</t>
  </si>
  <si>
    <t>136****3127</t>
  </si>
  <si>
    <t>涂良富</t>
  </si>
  <si>
    <t>90307240******00029159</t>
  </si>
  <si>
    <t>133****6893</t>
  </si>
  <si>
    <t>涂龙文</t>
  </si>
  <si>
    <t>90307240******00029168</t>
  </si>
  <si>
    <t>涂锦贵</t>
  </si>
  <si>
    <t>90307240******00037872</t>
  </si>
  <si>
    <t>131****1962</t>
  </si>
  <si>
    <t>涂碧华</t>
  </si>
  <si>
    <t>90307240******00078685</t>
  </si>
  <si>
    <t>139****0121</t>
  </si>
  <si>
    <t>涂超远</t>
  </si>
  <si>
    <t>62218405******14825</t>
  </si>
  <si>
    <t>137****4739</t>
  </si>
  <si>
    <t>涂天降</t>
  </si>
  <si>
    <t>62218405******15103</t>
  </si>
  <si>
    <t>136****1595</t>
  </si>
  <si>
    <t>涂伯成</t>
  </si>
  <si>
    <t>90307240******00029195</t>
  </si>
  <si>
    <t>133****9955</t>
  </si>
  <si>
    <t>涂金柱</t>
  </si>
  <si>
    <t>62218405******44197</t>
  </si>
  <si>
    <t>139****7170</t>
  </si>
  <si>
    <t>章梅英</t>
  </si>
  <si>
    <t>62218405******14817</t>
  </si>
  <si>
    <t>136****8417</t>
  </si>
  <si>
    <t>涂美德</t>
  </si>
  <si>
    <t>90307240******00029220</t>
  </si>
  <si>
    <t>133****8986</t>
  </si>
  <si>
    <t>涂梅香</t>
  </si>
  <si>
    <t>62218405******15095</t>
  </si>
  <si>
    <t>131****1624</t>
  </si>
  <si>
    <t>涂明志</t>
  </si>
  <si>
    <t>62218405******15004</t>
  </si>
  <si>
    <t>139****1033</t>
  </si>
  <si>
    <t>90307240******00029257</t>
  </si>
  <si>
    <t>137****6559</t>
  </si>
  <si>
    <t>涂有德</t>
  </si>
  <si>
    <t>90307240******00187488</t>
  </si>
  <si>
    <t>133****1476</t>
  </si>
  <si>
    <t>涂双金</t>
  </si>
  <si>
    <t>90307240******00029275</t>
  </si>
  <si>
    <t>131****4515</t>
  </si>
  <si>
    <t>涂联基</t>
  </si>
  <si>
    <t>90307240******00029284</t>
  </si>
  <si>
    <t>139****0818</t>
  </si>
  <si>
    <t>涂文湖</t>
  </si>
  <si>
    <t>62218405******15236</t>
  </si>
  <si>
    <t>131****4607</t>
  </si>
  <si>
    <t>62218405******15467</t>
  </si>
  <si>
    <t>134****7267</t>
  </si>
  <si>
    <t>涂双富</t>
  </si>
  <si>
    <t>90307240******00029319</t>
  </si>
  <si>
    <t>133****3077</t>
  </si>
  <si>
    <t>涂伯娥</t>
  </si>
  <si>
    <t>62218405******15426</t>
  </si>
  <si>
    <t>133****8388</t>
  </si>
  <si>
    <t>涂联国</t>
  </si>
  <si>
    <t>62218401******72923</t>
  </si>
  <si>
    <t>135****5319</t>
  </si>
  <si>
    <t>涂子良</t>
  </si>
  <si>
    <t>90307240******00079639</t>
  </si>
  <si>
    <t>138****3155</t>
  </si>
  <si>
    <t>涂忠诚</t>
  </si>
  <si>
    <t>90307240******00029337</t>
  </si>
  <si>
    <t>132****4658</t>
  </si>
  <si>
    <t>涂广平</t>
  </si>
  <si>
    <t>90307240******00029346</t>
  </si>
  <si>
    <t>131****9949</t>
  </si>
  <si>
    <t>涂广昌</t>
  </si>
  <si>
    <t>90307240******00029355</t>
  </si>
  <si>
    <t>135****3112</t>
  </si>
  <si>
    <t>涂广发</t>
  </si>
  <si>
    <t>62218405******15582</t>
  </si>
  <si>
    <t>133****4353</t>
  </si>
  <si>
    <t>涂锦㬇</t>
  </si>
  <si>
    <t>62218405******15541</t>
  </si>
  <si>
    <t>131****1039</t>
  </si>
  <si>
    <t>涂锦发</t>
  </si>
  <si>
    <t>62218405******15699</t>
  </si>
  <si>
    <t>135****7334</t>
  </si>
  <si>
    <t>涂锦社</t>
  </si>
  <si>
    <t>62218405******15681</t>
  </si>
  <si>
    <t>131****9903</t>
  </si>
  <si>
    <t>62218405******15806</t>
  </si>
  <si>
    <t>133****4682</t>
  </si>
  <si>
    <t>涂思发</t>
  </si>
  <si>
    <t>62218405******15517</t>
  </si>
  <si>
    <t>131****8848</t>
  </si>
  <si>
    <t>涂竹苞</t>
  </si>
  <si>
    <t>62218405******15590</t>
  </si>
  <si>
    <t>131****1217</t>
  </si>
  <si>
    <t>涂明钦</t>
  </si>
  <si>
    <t>90307240******00029426</t>
  </si>
  <si>
    <t>132****3471</t>
  </si>
  <si>
    <t>涂金交</t>
  </si>
  <si>
    <t>90307240******00076437</t>
  </si>
  <si>
    <t>132****7074</t>
  </si>
  <si>
    <t>涂忠实</t>
  </si>
  <si>
    <t>90307240******00075330</t>
  </si>
  <si>
    <t>136****9656</t>
  </si>
  <si>
    <t>涂志敏</t>
  </si>
  <si>
    <t>62218405******16200</t>
  </si>
  <si>
    <t>139****8481</t>
  </si>
  <si>
    <t>涂一字</t>
  </si>
  <si>
    <t>90307240******00029453</t>
  </si>
  <si>
    <t>134****7282</t>
  </si>
  <si>
    <t>涂后生</t>
  </si>
  <si>
    <t>90307240******00029462</t>
  </si>
  <si>
    <t>132****0504</t>
  </si>
  <si>
    <t>涂福全</t>
  </si>
  <si>
    <t>62218405******16408</t>
  </si>
  <si>
    <t>135****0231</t>
  </si>
  <si>
    <t>涂福川</t>
  </si>
  <si>
    <t>62218405******16366</t>
  </si>
  <si>
    <t>132****5929</t>
  </si>
  <si>
    <t>涂福湖</t>
  </si>
  <si>
    <t>90307240******00029499</t>
  </si>
  <si>
    <t>涂两久</t>
  </si>
  <si>
    <t>90307240******00029505</t>
  </si>
  <si>
    <t>136****0466</t>
  </si>
  <si>
    <t>涂书良</t>
  </si>
  <si>
    <t>62218405******16390</t>
  </si>
  <si>
    <t>135****5785</t>
  </si>
  <si>
    <t>62218405******16358</t>
  </si>
  <si>
    <t>131****8981</t>
  </si>
  <si>
    <t>涂秀春</t>
  </si>
  <si>
    <t>62282306******70773</t>
  </si>
  <si>
    <t>137****7750</t>
  </si>
  <si>
    <t>90307240******00029541</t>
  </si>
  <si>
    <t>133****4488</t>
  </si>
  <si>
    <t>涂文贤</t>
  </si>
  <si>
    <t>90307240******00041046</t>
  </si>
  <si>
    <t>134****7997</t>
  </si>
  <si>
    <t>章桂冬</t>
  </si>
  <si>
    <t>62218405******66870</t>
  </si>
  <si>
    <t>133****2217</t>
  </si>
  <si>
    <t>涂文山</t>
  </si>
  <si>
    <t>90307240******00029578</t>
  </si>
  <si>
    <t>137****5108</t>
  </si>
  <si>
    <t>90307240******00029587</t>
  </si>
  <si>
    <t>135****7144</t>
  </si>
  <si>
    <t>涂阳春</t>
  </si>
  <si>
    <t>62303611******96778</t>
  </si>
  <si>
    <t>136****8268</t>
  </si>
  <si>
    <t>涂进宏</t>
  </si>
  <si>
    <t>62218405******64387</t>
  </si>
  <si>
    <t>135****3578</t>
  </si>
  <si>
    <t>涂福来</t>
  </si>
  <si>
    <t>90307240******00029596</t>
  </si>
  <si>
    <t>138****1894</t>
  </si>
  <si>
    <t>涂善庆</t>
  </si>
  <si>
    <t>90307240******00035071</t>
  </si>
  <si>
    <t>132****8113</t>
  </si>
  <si>
    <t>涂善德</t>
  </si>
  <si>
    <t>90307240******00029612</t>
  </si>
  <si>
    <t>139****7907</t>
  </si>
  <si>
    <t>涂仁恭</t>
  </si>
  <si>
    <t>90307240******00029621</t>
  </si>
  <si>
    <t>135****9413</t>
  </si>
  <si>
    <t>涂朝雄</t>
  </si>
  <si>
    <t>62218405******16572</t>
  </si>
  <si>
    <t>138****8668</t>
  </si>
  <si>
    <t>涂双妙</t>
  </si>
  <si>
    <t>62218405******17018</t>
  </si>
  <si>
    <t>132****9751</t>
  </si>
  <si>
    <t>90307240******00029658</t>
  </si>
  <si>
    <t>133****6624</t>
  </si>
  <si>
    <t>62218405******16994</t>
  </si>
  <si>
    <t>131****0330</t>
  </si>
  <si>
    <t>62218405******16853</t>
  </si>
  <si>
    <t>139****2079</t>
  </si>
  <si>
    <t>涂建南</t>
  </si>
  <si>
    <t>62218405******16804</t>
  </si>
  <si>
    <t>131****5297</t>
  </si>
  <si>
    <t>涂智超</t>
  </si>
  <si>
    <t>62218405******17315</t>
  </si>
  <si>
    <t>135****4620</t>
  </si>
  <si>
    <t>涂两谊</t>
  </si>
  <si>
    <t>90307240******00029676</t>
  </si>
  <si>
    <t>135****1417</t>
  </si>
  <si>
    <t>涂英杰</t>
  </si>
  <si>
    <t>62218405******64411</t>
  </si>
  <si>
    <t>134****0630</t>
  </si>
  <si>
    <t>涂两坚</t>
  </si>
  <si>
    <t>90307240******00029694</t>
  </si>
  <si>
    <t>137****9147</t>
  </si>
  <si>
    <t>涂文田</t>
  </si>
  <si>
    <t>90307240******00029701</t>
  </si>
  <si>
    <t>138****4477</t>
  </si>
  <si>
    <t>涂两作</t>
  </si>
  <si>
    <t>90307240******00029710</t>
  </si>
  <si>
    <t>136****4871</t>
  </si>
  <si>
    <t>涂两碧</t>
  </si>
  <si>
    <t>62218405******17281</t>
  </si>
  <si>
    <t>134****2212</t>
  </si>
  <si>
    <t>涂两基</t>
  </si>
  <si>
    <t>90307240******00029738</t>
  </si>
  <si>
    <t>133****6500</t>
  </si>
  <si>
    <t>涂义玺</t>
  </si>
  <si>
    <t>62218405******79390</t>
  </si>
  <si>
    <t>131****6421</t>
  </si>
  <si>
    <t>涂庆旺</t>
  </si>
  <si>
    <t>62218405******17406</t>
  </si>
  <si>
    <t>133****1477</t>
  </si>
  <si>
    <t>章团</t>
  </si>
  <si>
    <t>90307240******00029765</t>
  </si>
  <si>
    <t>131****8424</t>
  </si>
  <si>
    <t>涂少青</t>
  </si>
  <si>
    <t>62218405******17927</t>
  </si>
  <si>
    <t>134****2901</t>
  </si>
  <si>
    <t>涂景明</t>
  </si>
  <si>
    <t>62218405******66987</t>
  </si>
  <si>
    <t>131****7765</t>
  </si>
  <si>
    <t>涂继传</t>
  </si>
  <si>
    <t>62218405******17877</t>
  </si>
  <si>
    <t>139****8013</t>
  </si>
  <si>
    <t>涂全忠</t>
  </si>
  <si>
    <t>62218405******60890</t>
  </si>
  <si>
    <t>138****9625</t>
  </si>
  <si>
    <t>章箱</t>
  </si>
  <si>
    <t>90307240******00029818</t>
  </si>
  <si>
    <t>138****7414</t>
  </si>
  <si>
    <t>涂济美</t>
  </si>
  <si>
    <t>90307240******00029827</t>
  </si>
  <si>
    <t>137****6822</t>
  </si>
  <si>
    <t>涂联庄</t>
  </si>
  <si>
    <t>62218405******67001</t>
  </si>
  <si>
    <t>137****8708</t>
  </si>
  <si>
    <t>涂植钦</t>
  </si>
  <si>
    <t>90307240******00029845</t>
  </si>
  <si>
    <t>139****1299</t>
  </si>
  <si>
    <t>涂联途</t>
  </si>
  <si>
    <t>90307240******00029854</t>
  </si>
  <si>
    <t>132****8803</t>
  </si>
  <si>
    <t>涂成辉</t>
  </si>
  <si>
    <t>90307240******00029863</t>
  </si>
  <si>
    <t>137****3839</t>
  </si>
  <si>
    <t>涂两兴</t>
  </si>
  <si>
    <t>90307240******00029872</t>
  </si>
  <si>
    <t>134****1178</t>
  </si>
  <si>
    <t>涂清流</t>
  </si>
  <si>
    <t>90307240******00029881</t>
  </si>
  <si>
    <t>132****8837</t>
  </si>
  <si>
    <t>涂联取</t>
  </si>
  <si>
    <t>90307240******00187415</t>
  </si>
  <si>
    <t>133****8450</t>
  </si>
  <si>
    <t>62218405******17786</t>
  </si>
  <si>
    <t>131****8906</t>
  </si>
  <si>
    <t>刘八花</t>
  </si>
  <si>
    <t>90307240******00029890</t>
  </si>
  <si>
    <t>139****1451</t>
  </si>
  <si>
    <t>涂成章</t>
  </si>
  <si>
    <t>62218405******18305</t>
  </si>
  <si>
    <t>136****6736</t>
  </si>
  <si>
    <t>姚勤</t>
  </si>
  <si>
    <t>62218405******18412</t>
  </si>
  <si>
    <t>136****2862</t>
  </si>
  <si>
    <t>涂志超</t>
  </si>
  <si>
    <t>90307240******00029925</t>
  </si>
  <si>
    <t>132****4434</t>
  </si>
  <si>
    <t>涂国度</t>
  </si>
  <si>
    <t>90307240******00029934</t>
  </si>
  <si>
    <t>136****2149</t>
  </si>
  <si>
    <t>涂两承</t>
  </si>
  <si>
    <t>35042538******1</t>
  </si>
  <si>
    <t>90307240******00029943</t>
  </si>
  <si>
    <t>135****6532</t>
  </si>
  <si>
    <t>涂联淼</t>
  </si>
  <si>
    <t>90307240******00029952</t>
  </si>
  <si>
    <t>139****5024</t>
  </si>
  <si>
    <t>涂两顺</t>
  </si>
  <si>
    <t>90307240******00029961</t>
  </si>
  <si>
    <t>138****3681</t>
  </si>
  <si>
    <t>涂集福</t>
  </si>
  <si>
    <t>90307240******00029970</t>
  </si>
  <si>
    <t>139****3706</t>
  </si>
  <si>
    <t>涂成利</t>
  </si>
  <si>
    <t>90307240******00029989</t>
  </si>
  <si>
    <t>137****3207</t>
  </si>
  <si>
    <t>涂来生</t>
  </si>
  <si>
    <t>90307240******00029998</t>
  </si>
  <si>
    <t>136****8151</t>
  </si>
  <si>
    <t>涂成森</t>
  </si>
  <si>
    <t>62218405******18230</t>
  </si>
  <si>
    <t>133****2734</t>
  </si>
  <si>
    <t>涂进德</t>
  </si>
  <si>
    <t>90307240******00030012</t>
  </si>
  <si>
    <t>136****3523</t>
  </si>
  <si>
    <t>涂正道</t>
  </si>
  <si>
    <t>90307240******00045284</t>
  </si>
  <si>
    <t>131****7246</t>
  </si>
  <si>
    <t>涂仁谦</t>
  </si>
  <si>
    <t>62218405******18362</t>
  </si>
  <si>
    <t>131****8365</t>
  </si>
  <si>
    <t>2022年济阳乡砚坑村水稻种植保险投保人情况明细表</t>
  </si>
  <si>
    <t>章再生</t>
  </si>
  <si>
    <t>90307240******00013415</t>
  </si>
  <si>
    <t>137****1232</t>
  </si>
  <si>
    <t>大仑</t>
  </si>
  <si>
    <t>章华灿</t>
  </si>
  <si>
    <t>90307240******00058215</t>
  </si>
  <si>
    <t>139****3507</t>
  </si>
  <si>
    <t>章华煜</t>
  </si>
  <si>
    <t>90307240******00013433</t>
  </si>
  <si>
    <t>134****8244</t>
  </si>
  <si>
    <t>章华衷</t>
  </si>
  <si>
    <t>90307240******00013442</t>
  </si>
  <si>
    <t>139****3695</t>
  </si>
  <si>
    <t>章英明</t>
  </si>
  <si>
    <t>90307240******00013451</t>
  </si>
  <si>
    <t>137****5976</t>
  </si>
  <si>
    <t>章联友</t>
  </si>
  <si>
    <t>90307240******00013460</t>
  </si>
  <si>
    <t>139****1799</t>
  </si>
  <si>
    <t>章桂胜</t>
  </si>
  <si>
    <t>90307240******00013479</t>
  </si>
  <si>
    <t>138****3671</t>
  </si>
  <si>
    <t>章桂福</t>
  </si>
  <si>
    <t>90307240******00013488</t>
  </si>
  <si>
    <t>139****8959</t>
  </si>
  <si>
    <t>章良长</t>
  </si>
  <si>
    <t>90307240******00013497</t>
  </si>
  <si>
    <t>134****4134</t>
  </si>
  <si>
    <t>章恢发</t>
  </si>
  <si>
    <t>90307240******00013503</t>
  </si>
  <si>
    <t>136****8138</t>
  </si>
  <si>
    <t>章前程</t>
  </si>
  <si>
    <t>90307240******00013512</t>
  </si>
  <si>
    <t>137****9454</t>
  </si>
  <si>
    <t>章荣均</t>
  </si>
  <si>
    <t>62218405******18842</t>
  </si>
  <si>
    <t>136****7070</t>
  </si>
  <si>
    <t>涂对</t>
  </si>
  <si>
    <t>90307240******00013530</t>
  </si>
  <si>
    <t>136****2003</t>
  </si>
  <si>
    <t>90307240******00013549</t>
  </si>
  <si>
    <t>131****8143</t>
  </si>
  <si>
    <t>章荣景</t>
  </si>
  <si>
    <t>90307240******00013558</t>
  </si>
  <si>
    <t>133****9856</t>
  </si>
  <si>
    <t>90307240******00013576</t>
  </si>
  <si>
    <t>137****8866</t>
  </si>
  <si>
    <t>涂丽英</t>
  </si>
  <si>
    <t>62218405******44296</t>
  </si>
  <si>
    <t>134****8133</t>
  </si>
  <si>
    <t>章国强</t>
  </si>
  <si>
    <t>90307240******00013601</t>
  </si>
  <si>
    <t>137****4828</t>
  </si>
  <si>
    <t>章国志</t>
  </si>
  <si>
    <t>90307240******00013610</t>
  </si>
  <si>
    <t>133****3235</t>
  </si>
  <si>
    <t>章怀谨</t>
  </si>
  <si>
    <t>90307240******00013629</t>
  </si>
  <si>
    <t>132****1890</t>
  </si>
  <si>
    <t>章荣楠</t>
  </si>
  <si>
    <t>90307240******00013638</t>
  </si>
  <si>
    <t>136****1813</t>
  </si>
  <si>
    <t>章前进</t>
  </si>
  <si>
    <t>90307240******00013647</t>
  </si>
  <si>
    <t>132****1504</t>
  </si>
  <si>
    <t>章华昆</t>
  </si>
  <si>
    <t>90307240******00013656</t>
  </si>
  <si>
    <t>137****0057</t>
  </si>
  <si>
    <t>章青水</t>
  </si>
  <si>
    <t>62303625******43941</t>
  </si>
  <si>
    <t>131****6656</t>
  </si>
  <si>
    <t>陈秀贞</t>
  </si>
  <si>
    <t>90307240******00013674</t>
  </si>
  <si>
    <t>138****6984</t>
  </si>
  <si>
    <t>章清明</t>
  </si>
  <si>
    <t>90307240******00013683</t>
  </si>
  <si>
    <t>139****4079</t>
  </si>
  <si>
    <t>章桂滨</t>
  </si>
  <si>
    <t>90307240******00013692</t>
  </si>
  <si>
    <t>133****1611</t>
  </si>
  <si>
    <t>章焦裕</t>
  </si>
  <si>
    <t>42230119******3835</t>
  </si>
  <si>
    <t>62218405******60981</t>
  </si>
  <si>
    <t>136****1241</t>
  </si>
  <si>
    <t>90307240******00206190</t>
  </si>
  <si>
    <t>134****9806</t>
  </si>
  <si>
    <t>章玉玺</t>
  </si>
  <si>
    <t>62218405******19493</t>
  </si>
  <si>
    <t>133****8343</t>
  </si>
  <si>
    <t>章桂炳</t>
  </si>
  <si>
    <t>62303625******43958</t>
  </si>
  <si>
    <t>132****8265</t>
  </si>
  <si>
    <t>章庆云</t>
  </si>
  <si>
    <t>90307240******00013745</t>
  </si>
  <si>
    <t>131****5246</t>
  </si>
  <si>
    <t>章玉桐</t>
  </si>
  <si>
    <t>90307240******00013754</t>
  </si>
  <si>
    <t>134****7851</t>
  </si>
  <si>
    <t>章乐永</t>
  </si>
  <si>
    <t>90307240******00013763</t>
  </si>
  <si>
    <t>章玉圳</t>
  </si>
  <si>
    <t>62218405******19428</t>
  </si>
  <si>
    <t>139****1516</t>
  </si>
  <si>
    <t>涂金梅</t>
  </si>
  <si>
    <t>62218405******19501</t>
  </si>
  <si>
    <t>135****3437</t>
  </si>
  <si>
    <t>章明水</t>
  </si>
  <si>
    <t>62218405******09311</t>
  </si>
  <si>
    <t>136****5951</t>
  </si>
  <si>
    <t>章清流</t>
  </si>
  <si>
    <t>90307240******00013807</t>
  </si>
  <si>
    <t>133****5211</t>
  </si>
  <si>
    <t>章青山</t>
  </si>
  <si>
    <t>90307240******00013816</t>
  </si>
  <si>
    <t>133****4372</t>
  </si>
  <si>
    <t>章超拔</t>
  </si>
  <si>
    <t>90307240******00013825</t>
  </si>
  <si>
    <t>133****9052</t>
  </si>
  <si>
    <t>章玉叶</t>
  </si>
  <si>
    <t>90307240******00013834</t>
  </si>
  <si>
    <t>135****6155</t>
  </si>
  <si>
    <t>章荣聪</t>
  </si>
  <si>
    <t>90307240******00013843</t>
  </si>
  <si>
    <t>138****7072</t>
  </si>
  <si>
    <t>章朝庆</t>
  </si>
  <si>
    <t>62218405******19899</t>
  </si>
  <si>
    <t>134****2842</t>
  </si>
  <si>
    <t>90307240******00013861</t>
  </si>
  <si>
    <t>134****4062</t>
  </si>
  <si>
    <t>章荣顶</t>
  </si>
  <si>
    <t>90307240******00013870</t>
  </si>
  <si>
    <t>137****8281</t>
  </si>
  <si>
    <t>章雨金</t>
  </si>
  <si>
    <t>90307240******00013889</t>
  </si>
  <si>
    <t>131****7847</t>
  </si>
  <si>
    <t>章荣建</t>
  </si>
  <si>
    <t>62218405******19824</t>
  </si>
  <si>
    <t>136****5315</t>
  </si>
  <si>
    <t>章荣桤</t>
  </si>
  <si>
    <t>90307240******00038238</t>
  </si>
  <si>
    <t>133****2628</t>
  </si>
  <si>
    <t>章荣金</t>
  </si>
  <si>
    <t>62218405******19683</t>
  </si>
  <si>
    <t>137****3918</t>
  </si>
  <si>
    <t>章加睦</t>
  </si>
  <si>
    <t>90307240******00039683</t>
  </si>
  <si>
    <t>131****4266</t>
  </si>
  <si>
    <t>章成功</t>
  </si>
  <si>
    <t>90307240******00198868</t>
  </si>
  <si>
    <t>134****1932</t>
  </si>
  <si>
    <t>章玉价</t>
  </si>
  <si>
    <t>90307240******00194666</t>
  </si>
  <si>
    <t>136****5860</t>
  </si>
  <si>
    <t>章成来</t>
  </si>
  <si>
    <t>90307240******00013941</t>
  </si>
  <si>
    <t>135****0692</t>
  </si>
  <si>
    <t>章荣欣</t>
  </si>
  <si>
    <t>90307240******00013950</t>
  </si>
  <si>
    <t>139****5768</t>
  </si>
  <si>
    <t>章荣华</t>
  </si>
  <si>
    <t>90307240******00013969</t>
  </si>
  <si>
    <t>132****3253</t>
  </si>
  <si>
    <t>章良裕</t>
  </si>
  <si>
    <t>90307240******00013978</t>
  </si>
  <si>
    <t>136****7042</t>
  </si>
  <si>
    <t>章良彬</t>
  </si>
  <si>
    <t>90307240******00013987</t>
  </si>
  <si>
    <t>132****9808</t>
  </si>
  <si>
    <t>章良书</t>
  </si>
  <si>
    <t>90307240******00013996</t>
  </si>
  <si>
    <t>132****0247</t>
  </si>
  <si>
    <t>梁秀娟</t>
  </si>
  <si>
    <t>62218405******20095</t>
  </si>
  <si>
    <t>137****1432</t>
  </si>
  <si>
    <t>章良尧</t>
  </si>
  <si>
    <t>90307240******00014012</t>
  </si>
  <si>
    <t>137****6835</t>
  </si>
  <si>
    <t>章荣喜</t>
  </si>
  <si>
    <t>90307240******00014021</t>
  </si>
  <si>
    <t>135****5838</t>
  </si>
  <si>
    <t>章良田</t>
  </si>
  <si>
    <t>90307240******00014030</t>
  </si>
  <si>
    <t>134****3370</t>
  </si>
  <si>
    <t>章华伟</t>
  </si>
  <si>
    <t>62218405******20236</t>
  </si>
  <si>
    <t>135****3759</t>
  </si>
  <si>
    <t>章见贤</t>
  </si>
  <si>
    <t>90307240******00199402</t>
  </si>
  <si>
    <t>134****0583</t>
  </si>
  <si>
    <t>章见云</t>
  </si>
  <si>
    <t>62218405******20038</t>
  </si>
  <si>
    <t>135****9283</t>
  </si>
  <si>
    <t>章联在</t>
  </si>
  <si>
    <t>90307240******00014076</t>
  </si>
  <si>
    <t>135****7832</t>
  </si>
  <si>
    <t>章玉壁</t>
  </si>
  <si>
    <t>90307240******00014085</t>
  </si>
  <si>
    <t>131****9285</t>
  </si>
  <si>
    <t>章联登</t>
  </si>
  <si>
    <t>90307240******00014094</t>
  </si>
  <si>
    <t>137****2889</t>
  </si>
  <si>
    <t>章联升</t>
  </si>
  <si>
    <t>90307240******00014101</t>
  </si>
  <si>
    <t>136****6924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</si>
</sst>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b/>
      <sz val="9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9"/>
      <name val="仿宋_GB2312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333333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indexed="8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0"/>
      <name val="仿宋_GB2312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6" borderId="15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7" fillId="15" borderId="16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39" fillId="30" borderId="18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176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76" fontId="3" fillId="0" borderId="6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shrinkToFit="1"/>
    </xf>
    <xf numFmtId="176" fontId="5" fillId="0" borderId="6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6" fontId="3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0" borderId="6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>
      <alignment vertical="center"/>
    </xf>
    <xf numFmtId="4" fontId="10" fillId="0" borderId="6" xfId="0" applyNumberFormat="1" applyFont="1" applyFill="1" applyBorder="1" applyAlignment="1" applyProtection="1">
      <alignment horizontal="center" vertical="center" wrapText="1" shrinkToFit="1"/>
    </xf>
    <xf numFmtId="177" fontId="10" fillId="0" borderId="6" xfId="0" applyNumberFormat="1" applyFont="1" applyFill="1" applyBorder="1" applyAlignment="1">
      <alignment horizontal="center" vertical="center" shrinkToFit="1"/>
    </xf>
    <xf numFmtId="176" fontId="10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6" fontId="12" fillId="0" borderId="6" xfId="0" applyNumberFormat="1" applyFont="1" applyBorder="1" applyAlignment="1">
      <alignment horizontal="center" vertical="center"/>
    </xf>
    <xf numFmtId="177" fontId="10" fillId="0" borderId="6" xfId="0" applyNumberFormat="1" applyFont="1" applyFill="1" applyBorder="1" applyAlignment="1" applyProtection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 shrinkToFit="1"/>
    </xf>
    <xf numFmtId="49" fontId="10" fillId="0" borderId="6" xfId="0" applyNumberFormat="1" applyFont="1" applyBorder="1" applyAlignment="1">
      <alignment horizontal="center" vertical="center"/>
    </xf>
    <xf numFmtId="177" fontId="10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177" fontId="9" fillId="0" borderId="6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176" fontId="13" fillId="0" borderId="6" xfId="0" applyNumberFormat="1" applyFont="1" applyBorder="1" applyAlignment="1">
      <alignment horizontal="center" vertical="center"/>
    </xf>
    <xf numFmtId="177" fontId="13" fillId="0" borderId="6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49" fontId="10" fillId="0" borderId="6" xfId="0" applyNumberFormat="1" applyFont="1" applyFill="1" applyBorder="1" applyAlignment="1" applyProtection="1">
      <alignment horizontal="center" vertical="center" wrapText="1"/>
    </xf>
    <xf numFmtId="176" fontId="10" fillId="0" borderId="6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 shrinkToFit="1"/>
    </xf>
    <xf numFmtId="4" fontId="5" fillId="0" borderId="6" xfId="0" applyNumberFormat="1" applyFont="1" applyBorder="1" applyAlignment="1">
      <alignment horizontal="center" vertical="center" shrinkToFit="1"/>
    </xf>
    <xf numFmtId="49" fontId="5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 shrinkToFit="1"/>
    </xf>
    <xf numFmtId="4" fontId="10" fillId="0" borderId="6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4" fontId="19" fillId="0" borderId="6" xfId="0" applyNumberFormat="1" applyFont="1" applyFill="1" applyBorder="1" applyAlignment="1" applyProtection="1">
      <alignment horizontal="center" vertical="center" shrinkToFit="1"/>
    </xf>
    <xf numFmtId="176" fontId="3" fillId="0" borderId="8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Border="1" applyAlignment="1">
      <alignment horizontal="center" vertical="center"/>
    </xf>
    <xf numFmtId="4" fontId="20" fillId="0" borderId="6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76" fontId="20" fillId="0" borderId="6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49" fontId="19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>
      <alignment vertical="center"/>
    </xf>
    <xf numFmtId="0" fontId="20" fillId="0" borderId="6" xfId="0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 shrinkToFit="1"/>
    </xf>
    <xf numFmtId="176" fontId="10" fillId="0" borderId="6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176" fontId="20" fillId="0" borderId="6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 applyProtection="1">
      <alignment horizontal="center" vertical="center"/>
    </xf>
    <xf numFmtId="176" fontId="20" fillId="0" borderId="2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Fill="1" applyBorder="1" applyAlignment="1" applyProtection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7" fontId="14" fillId="0" borderId="6" xfId="0" applyNumberFormat="1" applyFont="1" applyBorder="1" applyAlignment="1">
      <alignment horizontal="center" vertical="center"/>
    </xf>
    <xf numFmtId="176" fontId="14" fillId="0" borderId="6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7"/>
  <sheetViews>
    <sheetView tabSelected="1" workbookViewId="0">
      <selection activeCell="P23" sqref="P23"/>
    </sheetView>
  </sheetViews>
  <sheetFormatPr defaultColWidth="9" defaultRowHeight="13.5"/>
  <cols>
    <col min="1" max="1" width="5.625" style="4" customWidth="1"/>
    <col min="2" max="2" width="6.875" style="4" customWidth="1"/>
    <col min="3" max="3" width="18.25" style="5" customWidth="1"/>
    <col min="4" max="4" width="21.75" style="4" customWidth="1"/>
    <col min="5" max="5" width="10.1583333333333" style="4" customWidth="1"/>
    <col min="6" max="6" width="7.5" style="4" customWidth="1"/>
    <col min="7" max="7" width="9" style="4"/>
    <col min="8" max="8" width="7.375" style="6" customWidth="1"/>
    <col min="9" max="9" width="7.25" style="4" customWidth="1"/>
    <col min="10" max="10" width="6.625" style="4" customWidth="1"/>
    <col min="11" max="11" width="7.375" style="4" customWidth="1"/>
    <col min="12" max="12" width="7.625" style="6" customWidth="1"/>
    <col min="13" max="13" width="8.125" style="4" customWidth="1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15" t="s">
        <v>3</v>
      </c>
      <c r="B4" s="15" t="s">
        <v>4</v>
      </c>
      <c r="C4" s="16" t="s">
        <v>5</v>
      </c>
      <c r="D4" s="15" t="s">
        <v>6</v>
      </c>
      <c r="E4" s="15" t="s">
        <v>7</v>
      </c>
      <c r="F4" s="17" t="s">
        <v>8</v>
      </c>
      <c r="G4" s="18"/>
      <c r="H4" s="18"/>
      <c r="I4" s="31"/>
      <c r="J4" s="15" t="s">
        <v>9</v>
      </c>
      <c r="K4" s="15" t="s">
        <v>10</v>
      </c>
      <c r="L4" s="32" t="s">
        <v>11</v>
      </c>
      <c r="M4" s="15" t="s">
        <v>12</v>
      </c>
    </row>
    <row r="5" spans="1:13">
      <c r="A5" s="19"/>
      <c r="B5" s="19"/>
      <c r="C5" s="20"/>
      <c r="D5" s="19"/>
      <c r="E5" s="19"/>
      <c r="F5" s="21" t="s">
        <v>13</v>
      </c>
      <c r="G5" s="21" t="s">
        <v>14</v>
      </c>
      <c r="H5" s="22" t="s">
        <v>15</v>
      </c>
      <c r="I5" s="21" t="s">
        <v>16</v>
      </c>
      <c r="J5" s="19"/>
      <c r="K5" s="19"/>
      <c r="L5" s="33"/>
      <c r="M5" s="19"/>
    </row>
    <row r="6" s="59" customFormat="1" ht="12" customHeight="1" spans="1:13">
      <c r="A6" s="23">
        <v>1</v>
      </c>
      <c r="B6" s="24" t="s">
        <v>17</v>
      </c>
      <c r="C6" s="25" t="s">
        <v>18</v>
      </c>
      <c r="D6" s="107" t="s">
        <v>19</v>
      </c>
      <c r="E6" s="34" t="s">
        <v>20</v>
      </c>
      <c r="F6" s="108"/>
      <c r="G6" s="109">
        <v>2.35</v>
      </c>
      <c r="H6" s="29"/>
      <c r="I6" s="113">
        <f t="shared" ref="I6:I69" si="0">G6</f>
        <v>2.35</v>
      </c>
      <c r="J6" s="23" t="s">
        <v>21</v>
      </c>
      <c r="K6" s="23">
        <f>G6*500</f>
        <v>1175</v>
      </c>
      <c r="L6" s="113">
        <f t="shared" ref="L6:L69" si="1">I6*3</f>
        <v>7.05</v>
      </c>
      <c r="M6" s="35">
        <f t="shared" ref="M6:M69" si="2">I6*15</f>
        <v>35.25</v>
      </c>
    </row>
    <row r="7" s="59" customFormat="1" ht="12" customHeight="1" spans="1:13">
      <c r="A7" s="23">
        <v>2</v>
      </c>
      <c r="B7" s="24" t="s">
        <v>22</v>
      </c>
      <c r="C7" s="25" t="s">
        <v>23</v>
      </c>
      <c r="D7" s="107" t="s">
        <v>24</v>
      </c>
      <c r="E7" s="34" t="s">
        <v>25</v>
      </c>
      <c r="F7" s="108"/>
      <c r="G7" s="109">
        <v>2.81</v>
      </c>
      <c r="H7" s="29"/>
      <c r="I7" s="113">
        <f t="shared" si="0"/>
        <v>2.81</v>
      </c>
      <c r="J7" s="23" t="str">
        <f t="shared" ref="J7:J70" si="3">J6</f>
        <v>湖李</v>
      </c>
      <c r="K7" s="23">
        <f t="shared" ref="K7:K70" si="4">G7*500</f>
        <v>1405</v>
      </c>
      <c r="L7" s="113">
        <f t="shared" si="1"/>
        <v>8.43</v>
      </c>
      <c r="M7" s="35">
        <f t="shared" si="2"/>
        <v>42.15</v>
      </c>
    </row>
    <row r="8" s="59" customFormat="1" ht="12" customHeight="1" spans="1:13">
      <c r="A8" s="23">
        <v>3</v>
      </c>
      <c r="B8" s="24" t="s">
        <v>26</v>
      </c>
      <c r="C8" s="25" t="s">
        <v>27</v>
      </c>
      <c r="D8" s="107" t="s">
        <v>28</v>
      </c>
      <c r="E8" s="34" t="s">
        <v>29</v>
      </c>
      <c r="F8" s="108"/>
      <c r="G8" s="109">
        <v>2.81</v>
      </c>
      <c r="H8" s="29"/>
      <c r="I8" s="113">
        <f t="shared" si="0"/>
        <v>2.81</v>
      </c>
      <c r="J8" s="23" t="str">
        <f t="shared" si="3"/>
        <v>湖李</v>
      </c>
      <c r="K8" s="23">
        <f t="shared" si="4"/>
        <v>1405</v>
      </c>
      <c r="L8" s="113">
        <f t="shared" si="1"/>
        <v>8.43</v>
      </c>
      <c r="M8" s="35">
        <f t="shared" si="2"/>
        <v>42.15</v>
      </c>
    </row>
    <row r="9" s="59" customFormat="1" ht="12" customHeight="1" spans="1:13">
      <c r="A9" s="23">
        <v>4</v>
      </c>
      <c r="B9" s="24" t="s">
        <v>30</v>
      </c>
      <c r="C9" s="25" t="s">
        <v>18</v>
      </c>
      <c r="D9" s="107" t="s">
        <v>31</v>
      </c>
      <c r="E9" s="34" t="s">
        <v>32</v>
      </c>
      <c r="F9" s="110"/>
      <c r="G9" s="109">
        <v>2.33</v>
      </c>
      <c r="H9" s="29"/>
      <c r="I9" s="113">
        <f t="shared" si="0"/>
        <v>2.33</v>
      </c>
      <c r="J9" s="23" t="str">
        <f t="shared" si="3"/>
        <v>湖李</v>
      </c>
      <c r="K9" s="23">
        <f t="shared" si="4"/>
        <v>1165</v>
      </c>
      <c r="L9" s="113">
        <f t="shared" si="1"/>
        <v>6.99</v>
      </c>
      <c r="M9" s="35">
        <f t="shared" si="2"/>
        <v>34.95</v>
      </c>
    </row>
    <row r="10" s="59" customFormat="1" ht="12" customHeight="1" spans="1:13">
      <c r="A10" s="23">
        <v>5</v>
      </c>
      <c r="B10" s="24" t="s">
        <v>33</v>
      </c>
      <c r="C10" s="25" t="s">
        <v>34</v>
      </c>
      <c r="D10" s="107" t="s">
        <v>35</v>
      </c>
      <c r="E10" s="34" t="s">
        <v>36</v>
      </c>
      <c r="F10" s="108"/>
      <c r="G10" s="109">
        <v>2.81</v>
      </c>
      <c r="H10" s="29"/>
      <c r="I10" s="113">
        <f t="shared" si="0"/>
        <v>2.81</v>
      </c>
      <c r="J10" s="23" t="str">
        <f t="shared" si="3"/>
        <v>湖李</v>
      </c>
      <c r="K10" s="23">
        <f t="shared" si="4"/>
        <v>1405</v>
      </c>
      <c r="L10" s="113">
        <f t="shared" si="1"/>
        <v>8.43</v>
      </c>
      <c r="M10" s="35">
        <f t="shared" si="2"/>
        <v>42.15</v>
      </c>
    </row>
    <row r="11" s="59" customFormat="1" ht="12" customHeight="1" spans="1:13">
      <c r="A11" s="23">
        <v>6</v>
      </c>
      <c r="B11" s="24" t="s">
        <v>37</v>
      </c>
      <c r="C11" s="25" t="s">
        <v>27</v>
      </c>
      <c r="D11" s="107" t="s">
        <v>38</v>
      </c>
      <c r="E11" s="34" t="s">
        <v>39</v>
      </c>
      <c r="F11" s="108"/>
      <c r="G11" s="109">
        <v>2.81</v>
      </c>
      <c r="H11" s="29"/>
      <c r="I11" s="113">
        <f t="shared" si="0"/>
        <v>2.81</v>
      </c>
      <c r="J11" s="23" t="str">
        <f t="shared" si="3"/>
        <v>湖李</v>
      </c>
      <c r="K11" s="23">
        <f t="shared" si="4"/>
        <v>1405</v>
      </c>
      <c r="L11" s="113">
        <f t="shared" si="1"/>
        <v>8.43</v>
      </c>
      <c r="M11" s="35">
        <f t="shared" si="2"/>
        <v>42.15</v>
      </c>
    </row>
    <row r="12" s="59" customFormat="1" ht="12" customHeight="1" spans="1:13">
      <c r="A12" s="23">
        <v>7</v>
      </c>
      <c r="B12" s="24" t="s">
        <v>40</v>
      </c>
      <c r="C12" s="25" t="s">
        <v>41</v>
      </c>
      <c r="D12" s="107" t="s">
        <v>42</v>
      </c>
      <c r="E12" s="34" t="s">
        <v>43</v>
      </c>
      <c r="F12" s="108"/>
      <c r="G12" s="109">
        <v>0.76</v>
      </c>
      <c r="H12" s="29"/>
      <c r="I12" s="113">
        <f t="shared" si="0"/>
        <v>0.76</v>
      </c>
      <c r="J12" s="23" t="str">
        <f t="shared" si="3"/>
        <v>湖李</v>
      </c>
      <c r="K12" s="23">
        <f t="shared" si="4"/>
        <v>380</v>
      </c>
      <c r="L12" s="113">
        <f t="shared" si="1"/>
        <v>2.28</v>
      </c>
      <c r="M12" s="35">
        <f t="shared" si="2"/>
        <v>11.4</v>
      </c>
    </row>
    <row r="13" s="59" customFormat="1" ht="12" customHeight="1" spans="1:13">
      <c r="A13" s="23">
        <v>8</v>
      </c>
      <c r="B13" s="24" t="s">
        <v>44</v>
      </c>
      <c r="C13" s="25" t="s">
        <v>45</v>
      </c>
      <c r="D13" s="107" t="s">
        <v>46</v>
      </c>
      <c r="E13" s="34" t="s">
        <v>47</v>
      </c>
      <c r="F13" s="108"/>
      <c r="G13" s="109">
        <v>0.76</v>
      </c>
      <c r="H13" s="29"/>
      <c r="I13" s="113">
        <f t="shared" si="0"/>
        <v>0.76</v>
      </c>
      <c r="J13" s="23" t="str">
        <f t="shared" si="3"/>
        <v>湖李</v>
      </c>
      <c r="K13" s="23">
        <f t="shared" si="4"/>
        <v>380</v>
      </c>
      <c r="L13" s="113">
        <f t="shared" si="1"/>
        <v>2.28</v>
      </c>
      <c r="M13" s="35">
        <f t="shared" si="2"/>
        <v>11.4</v>
      </c>
    </row>
    <row r="14" s="59" customFormat="1" ht="12" customHeight="1" spans="1:13">
      <c r="A14" s="23">
        <v>9</v>
      </c>
      <c r="B14" s="24" t="s">
        <v>48</v>
      </c>
      <c r="C14" s="25" t="s">
        <v>45</v>
      </c>
      <c r="D14" s="107" t="s">
        <v>49</v>
      </c>
      <c r="E14" s="34" t="s">
        <v>50</v>
      </c>
      <c r="F14" s="108"/>
      <c r="G14" s="109">
        <v>0.49</v>
      </c>
      <c r="H14" s="29"/>
      <c r="I14" s="113">
        <f t="shared" si="0"/>
        <v>0.49</v>
      </c>
      <c r="J14" s="23" t="str">
        <f t="shared" si="3"/>
        <v>湖李</v>
      </c>
      <c r="K14" s="23">
        <f t="shared" si="4"/>
        <v>245</v>
      </c>
      <c r="L14" s="113">
        <f t="shared" si="1"/>
        <v>1.47</v>
      </c>
      <c r="M14" s="35">
        <f t="shared" si="2"/>
        <v>7.35</v>
      </c>
    </row>
    <row r="15" s="59" customFormat="1" ht="12" customHeight="1" spans="1:13">
      <c r="A15" s="23">
        <v>10</v>
      </c>
      <c r="B15" s="24" t="s">
        <v>51</v>
      </c>
      <c r="C15" s="25" t="s">
        <v>52</v>
      </c>
      <c r="D15" s="107" t="s">
        <v>53</v>
      </c>
      <c r="E15" s="34" t="s">
        <v>54</v>
      </c>
      <c r="F15" s="108"/>
      <c r="G15" s="109">
        <v>2.81</v>
      </c>
      <c r="H15" s="29"/>
      <c r="I15" s="113">
        <f t="shared" si="0"/>
        <v>2.81</v>
      </c>
      <c r="J15" s="23" t="str">
        <f t="shared" si="3"/>
        <v>湖李</v>
      </c>
      <c r="K15" s="23">
        <f t="shared" si="4"/>
        <v>1405</v>
      </c>
      <c r="L15" s="113">
        <f t="shared" si="1"/>
        <v>8.43</v>
      </c>
      <c r="M15" s="35">
        <f t="shared" si="2"/>
        <v>42.15</v>
      </c>
    </row>
    <row r="16" s="59" customFormat="1" ht="12" customHeight="1" spans="1:13">
      <c r="A16" s="23">
        <v>11</v>
      </c>
      <c r="B16" s="24" t="s">
        <v>55</v>
      </c>
      <c r="C16" s="25" t="s">
        <v>56</v>
      </c>
      <c r="D16" s="107" t="s">
        <v>57</v>
      </c>
      <c r="E16" s="34" t="s">
        <v>58</v>
      </c>
      <c r="F16" s="108"/>
      <c r="G16" s="109">
        <v>1.88</v>
      </c>
      <c r="H16" s="29"/>
      <c r="I16" s="113">
        <f t="shared" si="0"/>
        <v>1.88</v>
      </c>
      <c r="J16" s="23" t="str">
        <f t="shared" si="3"/>
        <v>湖李</v>
      </c>
      <c r="K16" s="23">
        <f t="shared" si="4"/>
        <v>940</v>
      </c>
      <c r="L16" s="113">
        <f t="shared" si="1"/>
        <v>5.64</v>
      </c>
      <c r="M16" s="35">
        <f t="shared" si="2"/>
        <v>28.2</v>
      </c>
    </row>
    <row r="17" s="59" customFormat="1" ht="12" customHeight="1" spans="1:13">
      <c r="A17" s="23">
        <v>12</v>
      </c>
      <c r="B17" s="24" t="s">
        <v>59</v>
      </c>
      <c r="C17" s="25" t="s">
        <v>60</v>
      </c>
      <c r="D17" s="107" t="s">
        <v>61</v>
      </c>
      <c r="E17" s="34" t="s">
        <v>43</v>
      </c>
      <c r="F17" s="108"/>
      <c r="G17" s="109">
        <v>2.25</v>
      </c>
      <c r="H17" s="29"/>
      <c r="I17" s="113">
        <f t="shared" si="0"/>
        <v>2.25</v>
      </c>
      <c r="J17" s="23" t="str">
        <f t="shared" si="3"/>
        <v>湖李</v>
      </c>
      <c r="K17" s="23">
        <f t="shared" si="4"/>
        <v>1125</v>
      </c>
      <c r="L17" s="113">
        <f t="shared" si="1"/>
        <v>6.75</v>
      </c>
      <c r="M17" s="35">
        <f t="shared" si="2"/>
        <v>33.75</v>
      </c>
    </row>
    <row r="18" s="59" customFormat="1" ht="12" customHeight="1" spans="1:13">
      <c r="A18" s="23">
        <v>13</v>
      </c>
      <c r="B18" s="24" t="s">
        <v>62</v>
      </c>
      <c r="C18" s="25" t="s">
        <v>27</v>
      </c>
      <c r="D18" s="107" t="s">
        <v>63</v>
      </c>
      <c r="E18" s="34" t="s">
        <v>64</v>
      </c>
      <c r="F18" s="108"/>
      <c r="G18" s="109">
        <v>2.32</v>
      </c>
      <c r="H18" s="29"/>
      <c r="I18" s="113">
        <f t="shared" si="0"/>
        <v>2.32</v>
      </c>
      <c r="J18" s="23" t="str">
        <f t="shared" si="3"/>
        <v>湖李</v>
      </c>
      <c r="K18" s="23">
        <f t="shared" si="4"/>
        <v>1160</v>
      </c>
      <c r="L18" s="113">
        <f t="shared" si="1"/>
        <v>6.96</v>
      </c>
      <c r="M18" s="35">
        <f t="shared" si="2"/>
        <v>34.8</v>
      </c>
    </row>
    <row r="19" s="59" customFormat="1" ht="12" customHeight="1" spans="1:13">
      <c r="A19" s="23">
        <v>14</v>
      </c>
      <c r="B19" s="24" t="s">
        <v>65</v>
      </c>
      <c r="C19" s="25" t="s">
        <v>52</v>
      </c>
      <c r="D19" s="107" t="s">
        <v>66</v>
      </c>
      <c r="E19" s="34" t="s">
        <v>67</v>
      </c>
      <c r="F19" s="108"/>
      <c r="G19" s="109">
        <v>2.77</v>
      </c>
      <c r="H19" s="29"/>
      <c r="I19" s="113">
        <f t="shared" si="0"/>
        <v>2.77</v>
      </c>
      <c r="J19" s="23" t="str">
        <f t="shared" si="3"/>
        <v>湖李</v>
      </c>
      <c r="K19" s="23">
        <f t="shared" si="4"/>
        <v>1385</v>
      </c>
      <c r="L19" s="113">
        <f t="shared" si="1"/>
        <v>8.31</v>
      </c>
      <c r="M19" s="35">
        <f t="shared" si="2"/>
        <v>41.55</v>
      </c>
    </row>
    <row r="20" s="59" customFormat="1" ht="12" customHeight="1" spans="1:13">
      <c r="A20" s="23">
        <v>15</v>
      </c>
      <c r="B20" s="24" t="s">
        <v>68</v>
      </c>
      <c r="C20" s="25" t="s">
        <v>69</v>
      </c>
      <c r="D20" s="107" t="s">
        <v>70</v>
      </c>
      <c r="E20" s="34" t="s">
        <v>71</v>
      </c>
      <c r="F20" s="108"/>
      <c r="G20" s="109">
        <v>1.84</v>
      </c>
      <c r="H20" s="29"/>
      <c r="I20" s="113">
        <f t="shared" si="0"/>
        <v>1.84</v>
      </c>
      <c r="J20" s="23" t="str">
        <f t="shared" si="3"/>
        <v>湖李</v>
      </c>
      <c r="K20" s="23">
        <f t="shared" si="4"/>
        <v>920</v>
      </c>
      <c r="L20" s="113">
        <f t="shared" si="1"/>
        <v>5.52</v>
      </c>
      <c r="M20" s="35">
        <f t="shared" si="2"/>
        <v>27.6</v>
      </c>
    </row>
    <row r="21" s="59" customFormat="1" ht="12" customHeight="1" spans="1:13">
      <c r="A21" s="23">
        <v>16</v>
      </c>
      <c r="B21" s="24" t="s">
        <v>72</v>
      </c>
      <c r="C21" s="25" t="s">
        <v>34</v>
      </c>
      <c r="D21" s="107" t="s">
        <v>73</v>
      </c>
      <c r="E21" s="34" t="s">
        <v>74</v>
      </c>
      <c r="F21" s="108"/>
      <c r="G21" s="109">
        <v>1.84</v>
      </c>
      <c r="H21" s="29"/>
      <c r="I21" s="113">
        <f t="shared" si="0"/>
        <v>1.84</v>
      </c>
      <c r="J21" s="23" t="str">
        <f t="shared" si="3"/>
        <v>湖李</v>
      </c>
      <c r="K21" s="23">
        <f t="shared" si="4"/>
        <v>920</v>
      </c>
      <c r="L21" s="113">
        <f t="shared" si="1"/>
        <v>5.52</v>
      </c>
      <c r="M21" s="35">
        <f t="shared" si="2"/>
        <v>27.6</v>
      </c>
    </row>
    <row r="22" s="59" customFormat="1" ht="12" customHeight="1" spans="1:13">
      <c r="A22" s="23">
        <v>17</v>
      </c>
      <c r="B22" s="24" t="s">
        <v>75</v>
      </c>
      <c r="C22" s="25" t="s">
        <v>69</v>
      </c>
      <c r="D22" s="107" t="s">
        <v>76</v>
      </c>
      <c r="E22" s="34" t="s">
        <v>77</v>
      </c>
      <c r="F22" s="108"/>
      <c r="G22" s="109">
        <v>1.84</v>
      </c>
      <c r="H22" s="29"/>
      <c r="I22" s="113">
        <f t="shared" si="0"/>
        <v>1.84</v>
      </c>
      <c r="J22" s="23" t="str">
        <f t="shared" si="3"/>
        <v>湖李</v>
      </c>
      <c r="K22" s="23">
        <f t="shared" si="4"/>
        <v>920</v>
      </c>
      <c r="L22" s="113">
        <f t="shared" si="1"/>
        <v>5.52</v>
      </c>
      <c r="M22" s="35">
        <f t="shared" si="2"/>
        <v>27.6</v>
      </c>
    </row>
    <row r="23" s="59" customFormat="1" ht="12" customHeight="1" spans="1:13">
      <c r="A23" s="23">
        <v>18</v>
      </c>
      <c r="B23" s="24" t="s">
        <v>78</v>
      </c>
      <c r="C23" s="25" t="s">
        <v>69</v>
      </c>
      <c r="D23" s="107" t="s">
        <v>79</v>
      </c>
      <c r="E23" s="34" t="s">
        <v>80</v>
      </c>
      <c r="F23" s="108"/>
      <c r="G23" s="109">
        <v>2.31</v>
      </c>
      <c r="H23" s="29"/>
      <c r="I23" s="113">
        <f t="shared" si="0"/>
        <v>2.31</v>
      </c>
      <c r="J23" s="23" t="str">
        <f t="shared" si="3"/>
        <v>湖李</v>
      </c>
      <c r="K23" s="23">
        <f t="shared" si="4"/>
        <v>1155</v>
      </c>
      <c r="L23" s="113">
        <f t="shared" si="1"/>
        <v>6.93</v>
      </c>
      <c r="M23" s="35">
        <f t="shared" si="2"/>
        <v>34.65</v>
      </c>
    </row>
    <row r="24" s="59" customFormat="1" ht="12" customHeight="1" spans="1:13">
      <c r="A24" s="23">
        <v>19</v>
      </c>
      <c r="B24" s="24" t="s">
        <v>81</v>
      </c>
      <c r="C24" s="25" t="s">
        <v>41</v>
      </c>
      <c r="D24" s="107" t="s">
        <v>82</v>
      </c>
      <c r="E24" s="34" t="s">
        <v>83</v>
      </c>
      <c r="F24" s="108"/>
      <c r="G24" s="109">
        <v>2.31</v>
      </c>
      <c r="H24" s="29"/>
      <c r="I24" s="113">
        <f t="shared" si="0"/>
        <v>2.31</v>
      </c>
      <c r="J24" s="23" t="str">
        <f t="shared" si="3"/>
        <v>湖李</v>
      </c>
      <c r="K24" s="23">
        <f t="shared" si="4"/>
        <v>1155</v>
      </c>
      <c r="L24" s="113">
        <f t="shared" si="1"/>
        <v>6.93</v>
      </c>
      <c r="M24" s="35">
        <f t="shared" si="2"/>
        <v>34.65</v>
      </c>
    </row>
    <row r="25" s="59" customFormat="1" ht="12" customHeight="1" spans="1:13">
      <c r="A25" s="23">
        <v>20</v>
      </c>
      <c r="B25" s="24" t="s">
        <v>84</v>
      </c>
      <c r="C25" s="25" t="s">
        <v>23</v>
      </c>
      <c r="D25" s="107" t="s">
        <v>85</v>
      </c>
      <c r="E25" s="34" t="s">
        <v>86</v>
      </c>
      <c r="F25" s="108"/>
      <c r="G25" s="109">
        <v>2.31</v>
      </c>
      <c r="H25" s="29"/>
      <c r="I25" s="113">
        <f t="shared" si="0"/>
        <v>2.31</v>
      </c>
      <c r="J25" s="23" t="str">
        <f t="shared" si="3"/>
        <v>湖李</v>
      </c>
      <c r="K25" s="23">
        <f t="shared" si="4"/>
        <v>1155</v>
      </c>
      <c r="L25" s="113">
        <f t="shared" si="1"/>
        <v>6.93</v>
      </c>
      <c r="M25" s="35">
        <f t="shared" si="2"/>
        <v>34.65</v>
      </c>
    </row>
    <row r="26" s="59" customFormat="1" ht="12" customHeight="1" spans="1:13">
      <c r="A26" s="23">
        <v>21</v>
      </c>
      <c r="B26" s="24" t="s">
        <v>87</v>
      </c>
      <c r="C26" s="25" t="s">
        <v>27</v>
      </c>
      <c r="D26" s="107" t="s">
        <v>88</v>
      </c>
      <c r="E26" s="34" t="s">
        <v>89</v>
      </c>
      <c r="F26" s="108"/>
      <c r="G26" s="109">
        <v>2.31</v>
      </c>
      <c r="H26" s="29"/>
      <c r="I26" s="113">
        <f t="shared" si="0"/>
        <v>2.31</v>
      </c>
      <c r="J26" s="23" t="str">
        <f t="shared" si="3"/>
        <v>湖李</v>
      </c>
      <c r="K26" s="23">
        <f t="shared" si="4"/>
        <v>1155</v>
      </c>
      <c r="L26" s="113">
        <f t="shared" si="1"/>
        <v>6.93</v>
      </c>
      <c r="M26" s="35">
        <f t="shared" si="2"/>
        <v>34.65</v>
      </c>
    </row>
    <row r="27" s="59" customFormat="1" ht="12" customHeight="1" spans="1:13">
      <c r="A27" s="23">
        <v>22</v>
      </c>
      <c r="B27" s="24" t="s">
        <v>90</v>
      </c>
      <c r="C27" s="25" t="s">
        <v>18</v>
      </c>
      <c r="D27" s="107" t="s">
        <v>91</v>
      </c>
      <c r="E27" s="34" t="s">
        <v>92</v>
      </c>
      <c r="F27" s="108"/>
      <c r="G27" s="109">
        <v>3.09</v>
      </c>
      <c r="H27" s="29"/>
      <c r="I27" s="113">
        <f t="shared" si="0"/>
        <v>3.09</v>
      </c>
      <c r="J27" s="23" t="str">
        <f t="shared" si="3"/>
        <v>湖李</v>
      </c>
      <c r="K27" s="23">
        <f t="shared" si="4"/>
        <v>1545</v>
      </c>
      <c r="L27" s="113">
        <f t="shared" si="1"/>
        <v>9.27</v>
      </c>
      <c r="M27" s="35">
        <f t="shared" si="2"/>
        <v>46.35</v>
      </c>
    </row>
    <row r="28" s="59" customFormat="1" ht="12" customHeight="1" spans="1:13">
      <c r="A28" s="23">
        <v>23</v>
      </c>
      <c r="B28" s="24" t="s">
        <v>93</v>
      </c>
      <c r="C28" s="25" t="s">
        <v>45</v>
      </c>
      <c r="D28" s="107" t="s">
        <v>94</v>
      </c>
      <c r="E28" s="34" t="s">
        <v>95</v>
      </c>
      <c r="F28" s="108"/>
      <c r="G28" s="109">
        <v>3.09</v>
      </c>
      <c r="H28" s="29"/>
      <c r="I28" s="113">
        <f t="shared" si="0"/>
        <v>3.09</v>
      </c>
      <c r="J28" s="23" t="str">
        <f t="shared" si="3"/>
        <v>湖李</v>
      </c>
      <c r="K28" s="23">
        <f t="shared" si="4"/>
        <v>1545</v>
      </c>
      <c r="L28" s="113">
        <f t="shared" si="1"/>
        <v>9.27</v>
      </c>
      <c r="M28" s="35">
        <f t="shared" si="2"/>
        <v>46.35</v>
      </c>
    </row>
    <row r="29" s="59" customFormat="1" ht="12" customHeight="1" spans="1:13">
      <c r="A29" s="23">
        <v>24</v>
      </c>
      <c r="B29" s="24" t="s">
        <v>96</v>
      </c>
      <c r="C29" s="25" t="s">
        <v>97</v>
      </c>
      <c r="D29" s="107" t="s">
        <v>98</v>
      </c>
      <c r="E29" s="34" t="s">
        <v>99</v>
      </c>
      <c r="F29" s="108"/>
      <c r="G29" s="109">
        <v>2.65</v>
      </c>
      <c r="H29" s="29"/>
      <c r="I29" s="113">
        <f t="shared" si="0"/>
        <v>2.65</v>
      </c>
      <c r="J29" s="23" t="str">
        <f t="shared" si="3"/>
        <v>湖李</v>
      </c>
      <c r="K29" s="23">
        <f t="shared" si="4"/>
        <v>1325</v>
      </c>
      <c r="L29" s="113">
        <f t="shared" si="1"/>
        <v>7.95</v>
      </c>
      <c r="M29" s="35">
        <f t="shared" si="2"/>
        <v>39.75</v>
      </c>
    </row>
    <row r="30" s="59" customFormat="1" ht="12" customHeight="1" spans="1:13">
      <c r="A30" s="23">
        <v>25</v>
      </c>
      <c r="B30" s="24" t="s">
        <v>100</v>
      </c>
      <c r="C30" s="25" t="s">
        <v>101</v>
      </c>
      <c r="D30" s="107" t="s">
        <v>102</v>
      </c>
      <c r="E30" s="34" t="s">
        <v>103</v>
      </c>
      <c r="F30" s="108"/>
      <c r="G30" s="109">
        <v>2.65</v>
      </c>
      <c r="H30" s="29"/>
      <c r="I30" s="113">
        <f t="shared" si="0"/>
        <v>2.65</v>
      </c>
      <c r="J30" s="23" t="str">
        <f t="shared" si="3"/>
        <v>湖李</v>
      </c>
      <c r="K30" s="23">
        <f t="shared" si="4"/>
        <v>1325</v>
      </c>
      <c r="L30" s="113">
        <f t="shared" si="1"/>
        <v>7.95</v>
      </c>
      <c r="M30" s="35">
        <f t="shared" si="2"/>
        <v>39.75</v>
      </c>
    </row>
    <row r="31" s="59" customFormat="1" ht="12" customHeight="1" spans="1:13">
      <c r="A31" s="23">
        <v>26</v>
      </c>
      <c r="B31" s="24" t="s">
        <v>104</v>
      </c>
      <c r="C31" s="25" t="s">
        <v>18</v>
      </c>
      <c r="D31" s="107" t="s">
        <v>105</v>
      </c>
      <c r="E31" s="34" t="s">
        <v>106</v>
      </c>
      <c r="F31" s="108"/>
      <c r="G31" s="109">
        <v>1.75</v>
      </c>
      <c r="H31" s="29"/>
      <c r="I31" s="113">
        <f t="shared" si="0"/>
        <v>1.75</v>
      </c>
      <c r="J31" s="23" t="str">
        <f t="shared" si="3"/>
        <v>湖李</v>
      </c>
      <c r="K31" s="23">
        <f t="shared" si="4"/>
        <v>875</v>
      </c>
      <c r="L31" s="113">
        <f t="shared" si="1"/>
        <v>5.25</v>
      </c>
      <c r="M31" s="35">
        <f t="shared" si="2"/>
        <v>26.25</v>
      </c>
    </row>
    <row r="32" s="59" customFormat="1" ht="12" customHeight="1" spans="1:13">
      <c r="A32" s="23">
        <v>27</v>
      </c>
      <c r="B32" s="24" t="s">
        <v>107</v>
      </c>
      <c r="C32" s="25" t="s">
        <v>18</v>
      </c>
      <c r="D32" s="107" t="s">
        <v>108</v>
      </c>
      <c r="E32" s="34" t="s">
        <v>109</v>
      </c>
      <c r="F32" s="108"/>
      <c r="G32" s="109">
        <v>1.75</v>
      </c>
      <c r="H32" s="29"/>
      <c r="I32" s="113">
        <f t="shared" si="0"/>
        <v>1.75</v>
      </c>
      <c r="J32" s="23" t="str">
        <f t="shared" si="3"/>
        <v>湖李</v>
      </c>
      <c r="K32" s="23">
        <f t="shared" si="4"/>
        <v>875</v>
      </c>
      <c r="L32" s="113">
        <f t="shared" si="1"/>
        <v>5.25</v>
      </c>
      <c r="M32" s="35">
        <f t="shared" si="2"/>
        <v>26.25</v>
      </c>
    </row>
    <row r="33" s="59" customFormat="1" ht="12" customHeight="1" spans="1:13">
      <c r="A33" s="23">
        <v>28</v>
      </c>
      <c r="B33" s="24" t="s">
        <v>110</v>
      </c>
      <c r="C33" s="25" t="s">
        <v>18</v>
      </c>
      <c r="D33" s="107" t="s">
        <v>111</v>
      </c>
      <c r="E33" s="34" t="s">
        <v>112</v>
      </c>
      <c r="F33" s="108"/>
      <c r="G33" s="109">
        <v>3.09</v>
      </c>
      <c r="H33" s="29"/>
      <c r="I33" s="113">
        <f t="shared" si="0"/>
        <v>3.09</v>
      </c>
      <c r="J33" s="23" t="str">
        <f t="shared" si="3"/>
        <v>湖李</v>
      </c>
      <c r="K33" s="23">
        <f t="shared" si="4"/>
        <v>1545</v>
      </c>
      <c r="L33" s="113">
        <f t="shared" si="1"/>
        <v>9.27</v>
      </c>
      <c r="M33" s="35">
        <f t="shared" si="2"/>
        <v>46.35</v>
      </c>
    </row>
    <row r="34" s="59" customFormat="1" ht="12" customHeight="1" spans="1:13">
      <c r="A34" s="23">
        <v>29</v>
      </c>
      <c r="B34" s="24" t="s">
        <v>113</v>
      </c>
      <c r="C34" s="25" t="s">
        <v>23</v>
      </c>
      <c r="D34" s="107" t="s">
        <v>114</v>
      </c>
      <c r="E34" s="34" t="s">
        <v>115</v>
      </c>
      <c r="F34" s="108"/>
      <c r="G34" s="109">
        <v>1.31</v>
      </c>
      <c r="H34" s="29"/>
      <c r="I34" s="113">
        <f t="shared" si="0"/>
        <v>1.31</v>
      </c>
      <c r="J34" s="23" t="str">
        <f t="shared" si="3"/>
        <v>湖李</v>
      </c>
      <c r="K34" s="23">
        <f t="shared" si="4"/>
        <v>655</v>
      </c>
      <c r="L34" s="113">
        <f t="shared" si="1"/>
        <v>3.93</v>
      </c>
      <c r="M34" s="35">
        <f t="shared" si="2"/>
        <v>19.65</v>
      </c>
    </row>
    <row r="35" s="59" customFormat="1" ht="12" customHeight="1" spans="1:13">
      <c r="A35" s="23">
        <v>30</v>
      </c>
      <c r="B35" s="24" t="s">
        <v>116</v>
      </c>
      <c r="C35" s="25" t="s">
        <v>117</v>
      </c>
      <c r="D35" s="107" t="s">
        <v>118</v>
      </c>
      <c r="E35" s="34" t="s">
        <v>119</v>
      </c>
      <c r="F35" s="108"/>
      <c r="G35" s="109">
        <v>0.87</v>
      </c>
      <c r="H35" s="29"/>
      <c r="I35" s="113">
        <f t="shared" si="0"/>
        <v>0.87</v>
      </c>
      <c r="J35" s="23" t="str">
        <f t="shared" si="3"/>
        <v>湖李</v>
      </c>
      <c r="K35" s="23">
        <f t="shared" si="4"/>
        <v>435</v>
      </c>
      <c r="L35" s="113">
        <f t="shared" si="1"/>
        <v>2.61</v>
      </c>
      <c r="M35" s="35">
        <f t="shared" si="2"/>
        <v>13.05</v>
      </c>
    </row>
    <row r="36" s="59" customFormat="1" ht="12" customHeight="1" spans="1:13">
      <c r="A36" s="23">
        <v>31</v>
      </c>
      <c r="B36" s="24" t="s">
        <v>120</v>
      </c>
      <c r="C36" s="25" t="s">
        <v>27</v>
      </c>
      <c r="D36" s="107" t="s">
        <v>121</v>
      </c>
      <c r="E36" s="34" t="s">
        <v>122</v>
      </c>
      <c r="F36" s="108"/>
      <c r="G36" s="109">
        <v>3.09</v>
      </c>
      <c r="H36" s="29"/>
      <c r="I36" s="113">
        <f t="shared" si="0"/>
        <v>3.09</v>
      </c>
      <c r="J36" s="23" t="str">
        <f t="shared" si="3"/>
        <v>湖李</v>
      </c>
      <c r="K36" s="23">
        <f t="shared" si="4"/>
        <v>1545</v>
      </c>
      <c r="L36" s="113">
        <f t="shared" si="1"/>
        <v>9.27</v>
      </c>
      <c r="M36" s="35">
        <f t="shared" si="2"/>
        <v>46.35</v>
      </c>
    </row>
    <row r="37" s="59" customFormat="1" ht="12" customHeight="1" spans="1:13">
      <c r="A37" s="23">
        <v>32</v>
      </c>
      <c r="B37" s="24" t="s">
        <v>123</v>
      </c>
      <c r="C37" s="25" t="s">
        <v>124</v>
      </c>
      <c r="D37" s="107" t="s">
        <v>125</v>
      </c>
      <c r="E37" s="34" t="s">
        <v>126</v>
      </c>
      <c r="F37" s="108"/>
      <c r="G37" s="109">
        <v>2.65</v>
      </c>
      <c r="H37" s="29"/>
      <c r="I37" s="113">
        <f t="shared" si="0"/>
        <v>2.65</v>
      </c>
      <c r="J37" s="23" t="str">
        <f t="shared" si="3"/>
        <v>湖李</v>
      </c>
      <c r="K37" s="23">
        <f t="shared" si="4"/>
        <v>1325</v>
      </c>
      <c r="L37" s="113">
        <f t="shared" si="1"/>
        <v>7.95</v>
      </c>
      <c r="M37" s="35">
        <f t="shared" si="2"/>
        <v>39.75</v>
      </c>
    </row>
    <row r="38" s="59" customFormat="1" ht="12" customHeight="1" spans="1:13">
      <c r="A38" s="23">
        <v>33</v>
      </c>
      <c r="B38" s="24" t="s">
        <v>127</v>
      </c>
      <c r="C38" s="25" t="s">
        <v>34</v>
      </c>
      <c r="D38" s="107" t="s">
        <v>128</v>
      </c>
      <c r="E38" s="34" t="s">
        <v>129</v>
      </c>
      <c r="F38" s="108"/>
      <c r="G38" s="109">
        <v>2.65</v>
      </c>
      <c r="H38" s="29"/>
      <c r="I38" s="113">
        <f t="shared" si="0"/>
        <v>2.65</v>
      </c>
      <c r="J38" s="23" t="str">
        <f t="shared" si="3"/>
        <v>湖李</v>
      </c>
      <c r="K38" s="23">
        <f t="shared" si="4"/>
        <v>1325</v>
      </c>
      <c r="L38" s="113">
        <f t="shared" si="1"/>
        <v>7.95</v>
      </c>
      <c r="M38" s="35">
        <f t="shared" si="2"/>
        <v>39.75</v>
      </c>
    </row>
    <row r="39" s="59" customFormat="1" ht="12" customHeight="1" spans="1:13">
      <c r="A39" s="23">
        <v>34</v>
      </c>
      <c r="B39" s="24" t="s">
        <v>130</v>
      </c>
      <c r="C39" s="25" t="s">
        <v>131</v>
      </c>
      <c r="D39" s="107" t="s">
        <v>132</v>
      </c>
      <c r="E39" s="34" t="s">
        <v>133</v>
      </c>
      <c r="F39" s="108"/>
      <c r="G39" s="109">
        <v>1.75</v>
      </c>
      <c r="H39" s="29"/>
      <c r="I39" s="113">
        <f t="shared" si="0"/>
        <v>1.75</v>
      </c>
      <c r="J39" s="23" t="str">
        <f t="shared" si="3"/>
        <v>湖李</v>
      </c>
      <c r="K39" s="23">
        <f t="shared" si="4"/>
        <v>875</v>
      </c>
      <c r="L39" s="113">
        <f t="shared" si="1"/>
        <v>5.25</v>
      </c>
      <c r="M39" s="35">
        <f t="shared" si="2"/>
        <v>26.25</v>
      </c>
    </row>
    <row r="40" s="59" customFormat="1" ht="12" customHeight="1" spans="1:13">
      <c r="A40" s="23">
        <v>35</v>
      </c>
      <c r="B40" s="24" t="s">
        <v>134</v>
      </c>
      <c r="C40" s="25" t="s">
        <v>69</v>
      </c>
      <c r="D40" s="107" t="s">
        <v>135</v>
      </c>
      <c r="E40" s="34" t="s">
        <v>136</v>
      </c>
      <c r="F40" s="108"/>
      <c r="G40" s="109">
        <v>2.2</v>
      </c>
      <c r="H40" s="29"/>
      <c r="I40" s="113">
        <f t="shared" si="0"/>
        <v>2.2</v>
      </c>
      <c r="J40" s="23" t="str">
        <f t="shared" si="3"/>
        <v>湖李</v>
      </c>
      <c r="K40" s="23">
        <f t="shared" si="4"/>
        <v>1100</v>
      </c>
      <c r="L40" s="113">
        <f t="shared" si="1"/>
        <v>6.6</v>
      </c>
      <c r="M40" s="35">
        <f t="shared" si="2"/>
        <v>33</v>
      </c>
    </row>
    <row r="41" s="59" customFormat="1" ht="12" customHeight="1" spans="1:13">
      <c r="A41" s="23">
        <v>36</v>
      </c>
      <c r="B41" s="24" t="s">
        <v>137</v>
      </c>
      <c r="C41" s="25" t="s">
        <v>138</v>
      </c>
      <c r="D41" s="107" t="s">
        <v>139</v>
      </c>
      <c r="E41" s="34" t="s">
        <v>140</v>
      </c>
      <c r="F41" s="108"/>
      <c r="G41" s="109">
        <v>2.65</v>
      </c>
      <c r="H41" s="29"/>
      <c r="I41" s="113">
        <f t="shared" si="0"/>
        <v>2.65</v>
      </c>
      <c r="J41" s="23" t="str">
        <f t="shared" si="3"/>
        <v>湖李</v>
      </c>
      <c r="K41" s="23">
        <f t="shared" si="4"/>
        <v>1325</v>
      </c>
      <c r="L41" s="113">
        <f t="shared" si="1"/>
        <v>7.95</v>
      </c>
      <c r="M41" s="35">
        <f t="shared" si="2"/>
        <v>39.75</v>
      </c>
    </row>
    <row r="42" s="59" customFormat="1" ht="12" customHeight="1" spans="1:13">
      <c r="A42" s="23">
        <v>37</v>
      </c>
      <c r="B42" s="24" t="s">
        <v>141</v>
      </c>
      <c r="C42" s="25" t="s">
        <v>23</v>
      </c>
      <c r="D42" s="107" t="s">
        <v>142</v>
      </c>
      <c r="E42" s="34" t="s">
        <v>143</v>
      </c>
      <c r="F42" s="108"/>
      <c r="G42" s="109">
        <v>1.75</v>
      </c>
      <c r="H42" s="29"/>
      <c r="I42" s="113">
        <f t="shared" si="0"/>
        <v>1.75</v>
      </c>
      <c r="J42" s="23" t="str">
        <f t="shared" si="3"/>
        <v>湖李</v>
      </c>
      <c r="K42" s="23">
        <f t="shared" si="4"/>
        <v>875</v>
      </c>
      <c r="L42" s="113">
        <f t="shared" si="1"/>
        <v>5.25</v>
      </c>
      <c r="M42" s="35">
        <f t="shared" si="2"/>
        <v>26.25</v>
      </c>
    </row>
    <row r="43" s="59" customFormat="1" ht="12" customHeight="1" spans="1:13">
      <c r="A43" s="23">
        <v>38</v>
      </c>
      <c r="B43" s="24" t="s">
        <v>144</v>
      </c>
      <c r="C43" s="25" t="s">
        <v>52</v>
      </c>
      <c r="D43" s="107" t="s">
        <v>145</v>
      </c>
      <c r="E43" s="34" t="s">
        <v>146</v>
      </c>
      <c r="F43" s="108"/>
      <c r="G43" s="109">
        <v>1.31</v>
      </c>
      <c r="H43" s="29"/>
      <c r="I43" s="113">
        <f t="shared" si="0"/>
        <v>1.31</v>
      </c>
      <c r="J43" s="23" t="str">
        <f t="shared" si="3"/>
        <v>湖李</v>
      </c>
      <c r="K43" s="23">
        <f t="shared" si="4"/>
        <v>655</v>
      </c>
      <c r="L43" s="113">
        <f t="shared" si="1"/>
        <v>3.93</v>
      </c>
      <c r="M43" s="35">
        <f t="shared" si="2"/>
        <v>19.65</v>
      </c>
    </row>
    <row r="44" s="59" customFormat="1" ht="12" customHeight="1" spans="1:13">
      <c r="A44" s="23">
        <v>39</v>
      </c>
      <c r="B44" s="24" t="s">
        <v>147</v>
      </c>
      <c r="C44" s="25" t="s">
        <v>138</v>
      </c>
      <c r="D44" s="107" t="s">
        <v>148</v>
      </c>
      <c r="E44" s="34" t="s">
        <v>149</v>
      </c>
      <c r="F44" s="108"/>
      <c r="G44" s="109">
        <v>2.66</v>
      </c>
      <c r="H44" s="29"/>
      <c r="I44" s="113">
        <f t="shared" si="0"/>
        <v>2.66</v>
      </c>
      <c r="J44" s="23" t="str">
        <f t="shared" si="3"/>
        <v>湖李</v>
      </c>
      <c r="K44" s="23">
        <f t="shared" si="4"/>
        <v>1330</v>
      </c>
      <c r="L44" s="113">
        <f t="shared" si="1"/>
        <v>7.98</v>
      </c>
      <c r="M44" s="35">
        <f t="shared" si="2"/>
        <v>39.9</v>
      </c>
    </row>
    <row r="45" s="59" customFormat="1" ht="12" customHeight="1" spans="1:13">
      <c r="A45" s="23">
        <v>40</v>
      </c>
      <c r="B45" s="24" t="s">
        <v>150</v>
      </c>
      <c r="C45" s="25" t="s">
        <v>18</v>
      </c>
      <c r="D45" s="107" t="s">
        <v>151</v>
      </c>
      <c r="E45" s="34" t="s">
        <v>152</v>
      </c>
      <c r="F45" s="108"/>
      <c r="G45" s="109">
        <v>2.65</v>
      </c>
      <c r="H45" s="29"/>
      <c r="I45" s="113">
        <f t="shared" si="0"/>
        <v>2.65</v>
      </c>
      <c r="J45" s="23" t="str">
        <f t="shared" si="3"/>
        <v>湖李</v>
      </c>
      <c r="K45" s="23">
        <f t="shared" si="4"/>
        <v>1325</v>
      </c>
      <c r="L45" s="113">
        <f t="shared" si="1"/>
        <v>7.95</v>
      </c>
      <c r="M45" s="35">
        <f t="shared" si="2"/>
        <v>39.75</v>
      </c>
    </row>
    <row r="46" s="59" customFormat="1" ht="12" customHeight="1" spans="1:13">
      <c r="A46" s="23">
        <v>41</v>
      </c>
      <c r="B46" s="24" t="s">
        <v>153</v>
      </c>
      <c r="C46" s="25" t="s">
        <v>69</v>
      </c>
      <c r="D46" s="107" t="s">
        <v>154</v>
      </c>
      <c r="E46" s="34" t="s">
        <v>155</v>
      </c>
      <c r="F46" s="108"/>
      <c r="G46" s="109">
        <v>3.09</v>
      </c>
      <c r="H46" s="29"/>
      <c r="I46" s="113">
        <f t="shared" si="0"/>
        <v>3.09</v>
      </c>
      <c r="J46" s="23" t="str">
        <f t="shared" si="3"/>
        <v>湖李</v>
      </c>
      <c r="K46" s="23">
        <f t="shared" si="4"/>
        <v>1545</v>
      </c>
      <c r="L46" s="113">
        <f t="shared" si="1"/>
        <v>9.27</v>
      </c>
      <c r="M46" s="35">
        <f t="shared" si="2"/>
        <v>46.35</v>
      </c>
    </row>
    <row r="47" s="59" customFormat="1" ht="12" customHeight="1" spans="1:13">
      <c r="A47" s="23">
        <v>42</v>
      </c>
      <c r="B47" s="24" t="s">
        <v>156</v>
      </c>
      <c r="C47" s="25" t="s">
        <v>138</v>
      </c>
      <c r="D47" s="107" t="s">
        <v>157</v>
      </c>
      <c r="E47" s="34" t="s">
        <v>158</v>
      </c>
      <c r="F47" s="108"/>
      <c r="G47" s="109">
        <v>1.75</v>
      </c>
      <c r="H47" s="29"/>
      <c r="I47" s="113">
        <f t="shared" si="0"/>
        <v>1.75</v>
      </c>
      <c r="J47" s="23" t="str">
        <f t="shared" si="3"/>
        <v>湖李</v>
      </c>
      <c r="K47" s="23">
        <f t="shared" si="4"/>
        <v>875</v>
      </c>
      <c r="L47" s="113">
        <f t="shared" si="1"/>
        <v>5.25</v>
      </c>
      <c r="M47" s="35">
        <f t="shared" si="2"/>
        <v>26.25</v>
      </c>
    </row>
    <row r="48" s="59" customFormat="1" ht="12" customHeight="1" spans="1:13">
      <c r="A48" s="23">
        <v>43</v>
      </c>
      <c r="B48" s="24" t="s">
        <v>159</v>
      </c>
      <c r="C48" s="25" t="s">
        <v>117</v>
      </c>
      <c r="D48" s="107" t="s">
        <v>160</v>
      </c>
      <c r="E48" s="34" t="s">
        <v>161</v>
      </c>
      <c r="F48" s="108"/>
      <c r="G48" s="109">
        <v>0.89</v>
      </c>
      <c r="H48" s="29"/>
      <c r="I48" s="113">
        <f t="shared" si="0"/>
        <v>0.89</v>
      </c>
      <c r="J48" s="23" t="str">
        <f t="shared" si="3"/>
        <v>湖李</v>
      </c>
      <c r="K48" s="23">
        <f t="shared" si="4"/>
        <v>445</v>
      </c>
      <c r="L48" s="113">
        <f t="shared" si="1"/>
        <v>2.67</v>
      </c>
      <c r="M48" s="35">
        <f t="shared" si="2"/>
        <v>13.35</v>
      </c>
    </row>
    <row r="49" s="59" customFormat="1" ht="12" customHeight="1" spans="1:13">
      <c r="A49" s="23">
        <v>44</v>
      </c>
      <c r="B49" s="24" t="s">
        <v>162</v>
      </c>
      <c r="C49" s="25" t="s">
        <v>163</v>
      </c>
      <c r="D49" s="107" t="s">
        <v>164</v>
      </c>
      <c r="E49" s="34" t="s">
        <v>165</v>
      </c>
      <c r="F49" s="108"/>
      <c r="G49" s="109">
        <v>3.53</v>
      </c>
      <c r="H49" s="29"/>
      <c r="I49" s="113">
        <f t="shared" si="0"/>
        <v>3.53</v>
      </c>
      <c r="J49" s="23" t="str">
        <f t="shared" si="3"/>
        <v>湖李</v>
      </c>
      <c r="K49" s="23">
        <f t="shared" si="4"/>
        <v>1765</v>
      </c>
      <c r="L49" s="113">
        <f t="shared" si="1"/>
        <v>10.59</v>
      </c>
      <c r="M49" s="35">
        <f t="shared" si="2"/>
        <v>52.95</v>
      </c>
    </row>
    <row r="50" s="59" customFormat="1" ht="12" customHeight="1" spans="1:13">
      <c r="A50" s="23">
        <v>45</v>
      </c>
      <c r="B50" s="24" t="s">
        <v>166</v>
      </c>
      <c r="C50" s="25" t="s">
        <v>167</v>
      </c>
      <c r="D50" s="107" t="s">
        <v>168</v>
      </c>
      <c r="E50" s="34" t="s">
        <v>169</v>
      </c>
      <c r="F50" s="108"/>
      <c r="G50" s="109">
        <v>1.31</v>
      </c>
      <c r="H50" s="29"/>
      <c r="I50" s="113">
        <f t="shared" si="0"/>
        <v>1.31</v>
      </c>
      <c r="J50" s="23" t="str">
        <f t="shared" si="3"/>
        <v>湖李</v>
      </c>
      <c r="K50" s="23">
        <f t="shared" si="4"/>
        <v>655</v>
      </c>
      <c r="L50" s="113">
        <f t="shared" si="1"/>
        <v>3.93</v>
      </c>
      <c r="M50" s="35">
        <f t="shared" si="2"/>
        <v>19.65</v>
      </c>
    </row>
    <row r="51" s="59" customFormat="1" ht="12" customHeight="1" spans="1:13">
      <c r="A51" s="23">
        <v>46</v>
      </c>
      <c r="B51" s="24" t="s">
        <v>170</v>
      </c>
      <c r="C51" s="25" t="s">
        <v>23</v>
      </c>
      <c r="D51" s="107" t="s">
        <v>171</v>
      </c>
      <c r="E51" s="34" t="s">
        <v>172</v>
      </c>
      <c r="F51" s="108"/>
      <c r="G51" s="109">
        <v>3.58</v>
      </c>
      <c r="H51" s="29"/>
      <c r="I51" s="113">
        <f t="shared" si="0"/>
        <v>3.58</v>
      </c>
      <c r="J51" s="23" t="str">
        <f t="shared" si="3"/>
        <v>湖李</v>
      </c>
      <c r="K51" s="23">
        <f t="shared" si="4"/>
        <v>1790</v>
      </c>
      <c r="L51" s="113">
        <f t="shared" si="1"/>
        <v>10.74</v>
      </c>
      <c r="M51" s="35">
        <f t="shared" si="2"/>
        <v>53.7</v>
      </c>
    </row>
    <row r="52" s="59" customFormat="1" ht="12" customHeight="1" spans="1:13">
      <c r="A52" s="23">
        <v>47</v>
      </c>
      <c r="B52" s="24" t="s">
        <v>173</v>
      </c>
      <c r="C52" s="25" t="s">
        <v>52</v>
      </c>
      <c r="D52" s="107" t="s">
        <v>174</v>
      </c>
      <c r="E52" s="34" t="s">
        <v>175</v>
      </c>
      <c r="F52" s="108"/>
      <c r="G52" s="109">
        <v>2.68</v>
      </c>
      <c r="H52" s="29"/>
      <c r="I52" s="113">
        <f t="shared" si="0"/>
        <v>2.68</v>
      </c>
      <c r="J52" s="23" t="str">
        <f t="shared" si="3"/>
        <v>湖李</v>
      </c>
      <c r="K52" s="23">
        <f t="shared" si="4"/>
        <v>1340</v>
      </c>
      <c r="L52" s="113">
        <f t="shared" si="1"/>
        <v>8.04</v>
      </c>
      <c r="M52" s="35">
        <f t="shared" si="2"/>
        <v>40.2</v>
      </c>
    </row>
    <row r="53" s="59" customFormat="1" ht="12" customHeight="1" spans="1:13">
      <c r="A53" s="23">
        <v>48</v>
      </c>
      <c r="B53" s="24" t="s">
        <v>176</v>
      </c>
      <c r="C53" s="25" t="s">
        <v>177</v>
      </c>
      <c r="D53" s="107" t="s">
        <v>178</v>
      </c>
      <c r="E53" s="34" t="s">
        <v>179</v>
      </c>
      <c r="F53" s="108"/>
      <c r="G53" s="109">
        <v>2.68</v>
      </c>
      <c r="H53" s="29"/>
      <c r="I53" s="113">
        <f t="shared" si="0"/>
        <v>2.68</v>
      </c>
      <c r="J53" s="23" t="str">
        <f t="shared" si="3"/>
        <v>湖李</v>
      </c>
      <c r="K53" s="23">
        <f t="shared" si="4"/>
        <v>1340</v>
      </c>
      <c r="L53" s="113">
        <f t="shared" si="1"/>
        <v>8.04</v>
      </c>
      <c r="M53" s="35">
        <f t="shared" si="2"/>
        <v>40.2</v>
      </c>
    </row>
    <row r="54" s="59" customFormat="1" ht="12" customHeight="1" spans="1:13">
      <c r="A54" s="23">
        <v>49</v>
      </c>
      <c r="B54" s="24" t="s">
        <v>180</v>
      </c>
      <c r="C54" s="25" t="s">
        <v>69</v>
      </c>
      <c r="D54" s="107" t="s">
        <v>181</v>
      </c>
      <c r="E54" s="34" t="s">
        <v>182</v>
      </c>
      <c r="F54" s="108"/>
      <c r="G54" s="109">
        <v>1.79</v>
      </c>
      <c r="H54" s="29"/>
      <c r="I54" s="113">
        <f t="shared" si="0"/>
        <v>1.79</v>
      </c>
      <c r="J54" s="23" t="str">
        <f t="shared" si="3"/>
        <v>湖李</v>
      </c>
      <c r="K54" s="23">
        <f t="shared" si="4"/>
        <v>895</v>
      </c>
      <c r="L54" s="113">
        <f t="shared" si="1"/>
        <v>5.37</v>
      </c>
      <c r="M54" s="35">
        <f t="shared" si="2"/>
        <v>26.85</v>
      </c>
    </row>
    <row r="55" s="59" customFormat="1" ht="12" customHeight="1" spans="1:13">
      <c r="A55" s="23">
        <v>50</v>
      </c>
      <c r="B55" s="24" t="s">
        <v>183</v>
      </c>
      <c r="C55" s="25" t="s">
        <v>184</v>
      </c>
      <c r="D55" s="107" t="s">
        <v>185</v>
      </c>
      <c r="E55" s="34" t="s">
        <v>186</v>
      </c>
      <c r="F55" s="108"/>
      <c r="G55" s="109">
        <v>2.24</v>
      </c>
      <c r="H55" s="29"/>
      <c r="I55" s="113">
        <f t="shared" si="0"/>
        <v>2.24</v>
      </c>
      <c r="J55" s="23" t="str">
        <f t="shared" si="3"/>
        <v>湖李</v>
      </c>
      <c r="K55" s="23">
        <f t="shared" si="4"/>
        <v>1120</v>
      </c>
      <c r="L55" s="113">
        <f t="shared" si="1"/>
        <v>6.72</v>
      </c>
      <c r="M55" s="35">
        <f t="shared" si="2"/>
        <v>33.6</v>
      </c>
    </row>
    <row r="56" s="59" customFormat="1" ht="12" customHeight="1" spans="1:13">
      <c r="A56" s="23">
        <v>51</v>
      </c>
      <c r="B56" s="24" t="s">
        <v>187</v>
      </c>
      <c r="C56" s="25" t="s">
        <v>34</v>
      </c>
      <c r="D56" s="107" t="s">
        <v>188</v>
      </c>
      <c r="E56" s="34" t="s">
        <v>189</v>
      </c>
      <c r="F56" s="108"/>
      <c r="G56" s="109">
        <v>2.24</v>
      </c>
      <c r="H56" s="29"/>
      <c r="I56" s="113">
        <f t="shared" si="0"/>
        <v>2.24</v>
      </c>
      <c r="J56" s="23" t="str">
        <f t="shared" si="3"/>
        <v>湖李</v>
      </c>
      <c r="K56" s="23">
        <f t="shared" si="4"/>
        <v>1120</v>
      </c>
      <c r="L56" s="113">
        <f t="shared" si="1"/>
        <v>6.72</v>
      </c>
      <c r="M56" s="35">
        <f t="shared" si="2"/>
        <v>33.6</v>
      </c>
    </row>
    <row r="57" s="59" customFormat="1" ht="12" customHeight="1" spans="1:13">
      <c r="A57" s="23">
        <v>52</v>
      </c>
      <c r="B57" s="24" t="s">
        <v>190</v>
      </c>
      <c r="C57" s="25" t="s">
        <v>191</v>
      </c>
      <c r="D57" s="107" t="s">
        <v>192</v>
      </c>
      <c r="E57" s="34" t="s">
        <v>193</v>
      </c>
      <c r="F57" s="108"/>
      <c r="G57" s="109">
        <v>1.79</v>
      </c>
      <c r="H57" s="29"/>
      <c r="I57" s="113">
        <f t="shared" si="0"/>
        <v>1.79</v>
      </c>
      <c r="J57" s="23" t="str">
        <f t="shared" si="3"/>
        <v>湖李</v>
      </c>
      <c r="K57" s="23">
        <f t="shared" si="4"/>
        <v>895</v>
      </c>
      <c r="L57" s="113">
        <f t="shared" si="1"/>
        <v>5.37</v>
      </c>
      <c r="M57" s="35">
        <f t="shared" si="2"/>
        <v>26.85</v>
      </c>
    </row>
    <row r="58" s="59" customFormat="1" ht="12" customHeight="1" spans="1:13">
      <c r="A58" s="23">
        <v>53</v>
      </c>
      <c r="B58" s="24" t="s">
        <v>194</v>
      </c>
      <c r="C58" s="25" t="s">
        <v>195</v>
      </c>
      <c r="D58" s="107" t="s">
        <v>196</v>
      </c>
      <c r="E58" s="34" t="s">
        <v>197</v>
      </c>
      <c r="F58" s="108"/>
      <c r="G58" s="109">
        <v>1.79</v>
      </c>
      <c r="H58" s="29"/>
      <c r="I58" s="113">
        <f t="shared" si="0"/>
        <v>1.79</v>
      </c>
      <c r="J58" s="23" t="str">
        <f t="shared" si="3"/>
        <v>湖李</v>
      </c>
      <c r="K58" s="23">
        <f t="shared" si="4"/>
        <v>895</v>
      </c>
      <c r="L58" s="113">
        <f t="shared" si="1"/>
        <v>5.37</v>
      </c>
      <c r="M58" s="35">
        <f t="shared" si="2"/>
        <v>26.85</v>
      </c>
    </row>
    <row r="59" s="60" customFormat="1" ht="12" customHeight="1" spans="1:13">
      <c r="A59" s="111">
        <v>54</v>
      </c>
      <c r="B59" s="24" t="s">
        <v>198</v>
      </c>
      <c r="C59" s="25" t="s">
        <v>34</v>
      </c>
      <c r="D59" s="107" t="s">
        <v>199</v>
      </c>
      <c r="E59" s="34" t="s">
        <v>200</v>
      </c>
      <c r="F59" s="108"/>
      <c r="G59" s="109">
        <v>2.24</v>
      </c>
      <c r="H59" s="112"/>
      <c r="I59" s="114">
        <f t="shared" si="0"/>
        <v>2.24</v>
      </c>
      <c r="J59" s="23" t="str">
        <f t="shared" si="3"/>
        <v>湖李</v>
      </c>
      <c r="K59" s="23">
        <f t="shared" si="4"/>
        <v>1120</v>
      </c>
      <c r="L59" s="114">
        <f t="shared" si="1"/>
        <v>6.72</v>
      </c>
      <c r="M59" s="115">
        <f t="shared" si="2"/>
        <v>33.6</v>
      </c>
    </row>
    <row r="60" s="59" customFormat="1" ht="12" customHeight="1" spans="1:13">
      <c r="A60" s="23">
        <v>55</v>
      </c>
      <c r="B60" s="24" t="s">
        <v>201</v>
      </c>
      <c r="C60" s="25" t="s">
        <v>97</v>
      </c>
      <c r="D60" s="107" t="s">
        <v>202</v>
      </c>
      <c r="E60" s="34" t="s">
        <v>203</v>
      </c>
      <c r="F60" s="108"/>
      <c r="G60" s="109">
        <v>2.68</v>
      </c>
      <c r="H60" s="29"/>
      <c r="I60" s="113">
        <f t="shared" si="0"/>
        <v>2.68</v>
      </c>
      <c r="J60" s="23" t="str">
        <f t="shared" si="3"/>
        <v>湖李</v>
      </c>
      <c r="K60" s="23">
        <f t="shared" si="4"/>
        <v>1340</v>
      </c>
      <c r="L60" s="113">
        <f t="shared" si="1"/>
        <v>8.04</v>
      </c>
      <c r="M60" s="35">
        <f t="shared" si="2"/>
        <v>40.2</v>
      </c>
    </row>
    <row r="61" s="59" customFormat="1" ht="12" customHeight="1" spans="1:13">
      <c r="A61" s="23">
        <v>56</v>
      </c>
      <c r="B61" s="24" t="s">
        <v>204</v>
      </c>
      <c r="C61" s="25" t="s">
        <v>45</v>
      </c>
      <c r="D61" s="107" t="s">
        <v>205</v>
      </c>
      <c r="E61" s="34" t="s">
        <v>206</v>
      </c>
      <c r="F61" s="108"/>
      <c r="G61" s="109">
        <v>1.79</v>
      </c>
      <c r="H61" s="30"/>
      <c r="I61" s="113">
        <f t="shared" si="0"/>
        <v>1.79</v>
      </c>
      <c r="J61" s="23" t="str">
        <f t="shared" si="3"/>
        <v>湖李</v>
      </c>
      <c r="K61" s="23">
        <f t="shared" si="4"/>
        <v>895</v>
      </c>
      <c r="L61" s="113">
        <f t="shared" si="1"/>
        <v>5.37</v>
      </c>
      <c r="M61" s="35">
        <f t="shared" si="2"/>
        <v>26.85</v>
      </c>
    </row>
    <row r="62" s="59" customFormat="1" ht="12" customHeight="1" spans="1:13">
      <c r="A62" s="23">
        <v>57</v>
      </c>
      <c r="B62" s="24" t="s">
        <v>207</v>
      </c>
      <c r="C62" s="25" t="s">
        <v>69</v>
      </c>
      <c r="D62" s="107" t="s">
        <v>208</v>
      </c>
      <c r="E62" s="34" t="s">
        <v>209</v>
      </c>
      <c r="F62" s="108"/>
      <c r="G62" s="109">
        <v>1.79</v>
      </c>
      <c r="H62" s="30"/>
      <c r="I62" s="113">
        <f t="shared" si="0"/>
        <v>1.79</v>
      </c>
      <c r="J62" s="23" t="str">
        <f t="shared" si="3"/>
        <v>湖李</v>
      </c>
      <c r="K62" s="23">
        <f t="shared" si="4"/>
        <v>895</v>
      </c>
      <c r="L62" s="113">
        <f t="shared" si="1"/>
        <v>5.37</v>
      </c>
      <c r="M62" s="35">
        <f t="shared" si="2"/>
        <v>26.85</v>
      </c>
    </row>
    <row r="63" s="59" customFormat="1" ht="12" customHeight="1" spans="1:13">
      <c r="A63" s="23">
        <v>58</v>
      </c>
      <c r="B63" s="24" t="s">
        <v>210</v>
      </c>
      <c r="C63" s="25" t="s">
        <v>34</v>
      </c>
      <c r="D63" s="107" t="s">
        <v>211</v>
      </c>
      <c r="E63" s="34" t="s">
        <v>212</v>
      </c>
      <c r="F63" s="108"/>
      <c r="G63" s="109">
        <v>1.34</v>
      </c>
      <c r="H63" s="30"/>
      <c r="I63" s="113">
        <f t="shared" si="0"/>
        <v>1.34</v>
      </c>
      <c r="J63" s="23" t="str">
        <f t="shared" si="3"/>
        <v>湖李</v>
      </c>
      <c r="K63" s="23">
        <f t="shared" si="4"/>
        <v>670</v>
      </c>
      <c r="L63" s="113">
        <f t="shared" si="1"/>
        <v>4.02</v>
      </c>
      <c r="M63" s="35">
        <f t="shared" si="2"/>
        <v>20.1</v>
      </c>
    </row>
    <row r="64" s="59" customFormat="1" ht="12" customHeight="1" spans="1:13">
      <c r="A64" s="23">
        <v>59</v>
      </c>
      <c r="B64" s="24" t="s">
        <v>213</v>
      </c>
      <c r="C64" s="25" t="s">
        <v>69</v>
      </c>
      <c r="D64" s="107" t="s">
        <v>214</v>
      </c>
      <c r="E64" s="34" t="s">
        <v>215</v>
      </c>
      <c r="F64" s="108"/>
      <c r="G64" s="109">
        <v>2.24</v>
      </c>
      <c r="H64" s="30"/>
      <c r="I64" s="113">
        <f t="shared" si="0"/>
        <v>2.24</v>
      </c>
      <c r="J64" s="23" t="str">
        <f t="shared" si="3"/>
        <v>湖李</v>
      </c>
      <c r="K64" s="23">
        <f t="shared" si="4"/>
        <v>1120</v>
      </c>
      <c r="L64" s="113">
        <f t="shared" si="1"/>
        <v>6.72</v>
      </c>
      <c r="M64" s="35">
        <f t="shared" si="2"/>
        <v>33.6</v>
      </c>
    </row>
    <row r="65" s="59" customFormat="1" ht="12" customHeight="1" spans="1:13">
      <c r="A65" s="23">
        <v>60</v>
      </c>
      <c r="B65" s="24" t="s">
        <v>216</v>
      </c>
      <c r="C65" s="25" t="s">
        <v>34</v>
      </c>
      <c r="D65" s="107" t="s">
        <v>217</v>
      </c>
      <c r="E65" s="34" t="s">
        <v>218</v>
      </c>
      <c r="F65" s="108"/>
      <c r="G65" s="109">
        <v>3.58</v>
      </c>
      <c r="H65" s="30"/>
      <c r="I65" s="113">
        <f t="shared" si="0"/>
        <v>3.58</v>
      </c>
      <c r="J65" s="23" t="str">
        <f t="shared" si="3"/>
        <v>湖李</v>
      </c>
      <c r="K65" s="23">
        <f t="shared" si="4"/>
        <v>1790</v>
      </c>
      <c r="L65" s="113">
        <f t="shared" si="1"/>
        <v>10.74</v>
      </c>
      <c r="M65" s="35">
        <f t="shared" si="2"/>
        <v>53.7</v>
      </c>
    </row>
    <row r="66" s="59" customFormat="1" ht="12" customHeight="1" spans="1:13">
      <c r="A66" s="23">
        <v>61</v>
      </c>
      <c r="B66" s="24" t="s">
        <v>219</v>
      </c>
      <c r="C66" s="25" t="s">
        <v>23</v>
      </c>
      <c r="D66" s="107" t="s">
        <v>220</v>
      </c>
      <c r="E66" s="34" t="s">
        <v>221</v>
      </c>
      <c r="F66" s="108"/>
      <c r="G66" s="109">
        <v>2.24</v>
      </c>
      <c r="H66" s="30"/>
      <c r="I66" s="113">
        <f t="shared" si="0"/>
        <v>2.24</v>
      </c>
      <c r="J66" s="23" t="str">
        <f t="shared" si="3"/>
        <v>湖李</v>
      </c>
      <c r="K66" s="23">
        <f t="shared" si="4"/>
        <v>1120</v>
      </c>
      <c r="L66" s="113">
        <f t="shared" si="1"/>
        <v>6.72</v>
      </c>
      <c r="M66" s="35">
        <f t="shared" si="2"/>
        <v>33.6</v>
      </c>
    </row>
    <row r="67" s="59" customFormat="1" ht="12" customHeight="1" spans="1:13">
      <c r="A67" s="23">
        <v>62</v>
      </c>
      <c r="B67" s="24" t="s">
        <v>222</v>
      </c>
      <c r="C67" s="25" t="s">
        <v>18</v>
      </c>
      <c r="D67" s="107" t="s">
        <v>223</v>
      </c>
      <c r="E67" s="34" t="s">
        <v>224</v>
      </c>
      <c r="F67" s="108"/>
      <c r="G67" s="109">
        <v>2.24</v>
      </c>
      <c r="H67" s="30"/>
      <c r="I67" s="113">
        <f t="shared" si="0"/>
        <v>2.24</v>
      </c>
      <c r="J67" s="23" t="str">
        <f t="shared" si="3"/>
        <v>湖李</v>
      </c>
      <c r="K67" s="23">
        <f t="shared" si="4"/>
        <v>1120</v>
      </c>
      <c r="L67" s="113">
        <f t="shared" si="1"/>
        <v>6.72</v>
      </c>
      <c r="M67" s="35">
        <f t="shared" si="2"/>
        <v>33.6</v>
      </c>
    </row>
    <row r="68" s="59" customFormat="1" ht="12" customHeight="1" spans="1:13">
      <c r="A68" s="23">
        <v>63</v>
      </c>
      <c r="B68" s="24" t="s">
        <v>225</v>
      </c>
      <c r="C68" s="25" t="s">
        <v>184</v>
      </c>
      <c r="D68" s="107" t="s">
        <v>226</v>
      </c>
      <c r="E68" s="34" t="s">
        <v>227</v>
      </c>
      <c r="F68" s="108"/>
      <c r="G68" s="109">
        <v>1.79</v>
      </c>
      <c r="H68" s="30"/>
      <c r="I68" s="113">
        <f t="shared" si="0"/>
        <v>1.79</v>
      </c>
      <c r="J68" s="23" t="str">
        <f t="shared" si="3"/>
        <v>湖李</v>
      </c>
      <c r="K68" s="23">
        <f t="shared" si="4"/>
        <v>895</v>
      </c>
      <c r="L68" s="113">
        <f t="shared" si="1"/>
        <v>5.37</v>
      </c>
      <c r="M68" s="35">
        <f t="shared" si="2"/>
        <v>26.85</v>
      </c>
    </row>
    <row r="69" s="59" customFormat="1" ht="12" customHeight="1" spans="1:13">
      <c r="A69" s="23">
        <v>64</v>
      </c>
      <c r="B69" s="24" t="s">
        <v>228</v>
      </c>
      <c r="C69" s="25" t="s">
        <v>23</v>
      </c>
      <c r="D69" s="107" t="s">
        <v>229</v>
      </c>
      <c r="E69" s="34" t="s">
        <v>230</v>
      </c>
      <c r="F69" s="108"/>
      <c r="G69" s="109">
        <v>2.24</v>
      </c>
      <c r="H69" s="30"/>
      <c r="I69" s="113">
        <f t="shared" si="0"/>
        <v>2.24</v>
      </c>
      <c r="J69" s="23" t="str">
        <f t="shared" si="3"/>
        <v>湖李</v>
      </c>
      <c r="K69" s="23">
        <f t="shared" si="4"/>
        <v>1120</v>
      </c>
      <c r="L69" s="113">
        <f t="shared" si="1"/>
        <v>6.72</v>
      </c>
      <c r="M69" s="35">
        <f t="shared" si="2"/>
        <v>33.6</v>
      </c>
    </row>
    <row r="70" s="59" customFormat="1" ht="12" customHeight="1" spans="1:13">
      <c r="A70" s="23">
        <v>65</v>
      </c>
      <c r="B70" s="24" t="s">
        <v>231</v>
      </c>
      <c r="C70" s="25" t="s">
        <v>34</v>
      </c>
      <c r="D70" s="107" t="s">
        <v>232</v>
      </c>
      <c r="E70" s="34" t="s">
        <v>233</v>
      </c>
      <c r="F70" s="108"/>
      <c r="G70" s="109">
        <v>1.79</v>
      </c>
      <c r="H70" s="30"/>
      <c r="I70" s="113">
        <f t="shared" ref="I70:I133" si="5">G70</f>
        <v>1.79</v>
      </c>
      <c r="J70" s="23" t="str">
        <f t="shared" si="3"/>
        <v>湖李</v>
      </c>
      <c r="K70" s="23">
        <f t="shared" si="4"/>
        <v>895</v>
      </c>
      <c r="L70" s="113">
        <f t="shared" ref="L70:L133" si="6">I70*3</f>
        <v>5.37</v>
      </c>
      <c r="M70" s="35">
        <f t="shared" ref="M70:M133" si="7">I70*15</f>
        <v>26.85</v>
      </c>
    </row>
    <row r="71" s="59" customFormat="1" ht="12" customHeight="1" spans="1:13">
      <c r="A71" s="23">
        <v>66</v>
      </c>
      <c r="B71" s="24" t="s">
        <v>234</v>
      </c>
      <c r="C71" s="25" t="s">
        <v>235</v>
      </c>
      <c r="D71" s="107" t="s">
        <v>236</v>
      </c>
      <c r="E71" s="34" t="s">
        <v>237</v>
      </c>
      <c r="F71" s="108"/>
      <c r="G71" s="109">
        <v>1.79</v>
      </c>
      <c r="H71" s="30"/>
      <c r="I71" s="113">
        <f t="shared" si="5"/>
        <v>1.79</v>
      </c>
      <c r="J71" s="23" t="str">
        <f t="shared" ref="J71:J134" si="8">J70</f>
        <v>湖李</v>
      </c>
      <c r="K71" s="23">
        <f t="shared" ref="K71:K134" si="9">G71*500</f>
        <v>895</v>
      </c>
      <c r="L71" s="113">
        <f t="shared" si="6"/>
        <v>5.37</v>
      </c>
      <c r="M71" s="35">
        <f t="shared" si="7"/>
        <v>26.85</v>
      </c>
    </row>
    <row r="72" s="59" customFormat="1" ht="12" customHeight="1" spans="1:13">
      <c r="A72" s="23">
        <v>67</v>
      </c>
      <c r="B72" s="24" t="s">
        <v>238</v>
      </c>
      <c r="C72" s="25" t="s">
        <v>195</v>
      </c>
      <c r="D72" s="107" t="s">
        <v>239</v>
      </c>
      <c r="E72" s="34" t="s">
        <v>240</v>
      </c>
      <c r="F72" s="108"/>
      <c r="G72" s="109">
        <v>2.24</v>
      </c>
      <c r="H72" s="30"/>
      <c r="I72" s="113">
        <f t="shared" si="5"/>
        <v>2.24</v>
      </c>
      <c r="J72" s="23" t="str">
        <f t="shared" si="8"/>
        <v>湖李</v>
      </c>
      <c r="K72" s="23">
        <f t="shared" si="9"/>
        <v>1120</v>
      </c>
      <c r="L72" s="113">
        <f t="shared" si="6"/>
        <v>6.72</v>
      </c>
      <c r="M72" s="35">
        <f t="shared" si="7"/>
        <v>33.6</v>
      </c>
    </row>
    <row r="73" s="59" customFormat="1" ht="12" customHeight="1" spans="1:13">
      <c r="A73" s="23">
        <v>68</v>
      </c>
      <c r="B73" s="24" t="s">
        <v>241</v>
      </c>
      <c r="C73" s="25" t="s">
        <v>242</v>
      </c>
      <c r="D73" s="107" t="s">
        <v>243</v>
      </c>
      <c r="E73" s="34" t="s">
        <v>244</v>
      </c>
      <c r="F73" s="108"/>
      <c r="G73" s="109">
        <v>1.79</v>
      </c>
      <c r="H73" s="30"/>
      <c r="I73" s="113">
        <f t="shared" si="5"/>
        <v>1.79</v>
      </c>
      <c r="J73" s="23" t="str">
        <f t="shared" si="8"/>
        <v>湖李</v>
      </c>
      <c r="K73" s="23">
        <f t="shared" si="9"/>
        <v>895</v>
      </c>
      <c r="L73" s="113">
        <f t="shared" si="6"/>
        <v>5.37</v>
      </c>
      <c r="M73" s="35">
        <f t="shared" si="7"/>
        <v>26.85</v>
      </c>
    </row>
    <row r="74" s="59" customFormat="1" ht="12" customHeight="1" spans="1:13">
      <c r="A74" s="23">
        <v>69</v>
      </c>
      <c r="B74" s="24" t="s">
        <v>245</v>
      </c>
      <c r="C74" s="25" t="s">
        <v>18</v>
      </c>
      <c r="D74" s="107" t="s">
        <v>246</v>
      </c>
      <c r="E74" s="34" t="s">
        <v>247</v>
      </c>
      <c r="F74" s="108"/>
      <c r="G74" s="109">
        <v>5.37</v>
      </c>
      <c r="H74" s="30"/>
      <c r="I74" s="113">
        <f t="shared" si="5"/>
        <v>5.37</v>
      </c>
      <c r="J74" s="23" t="str">
        <f t="shared" si="8"/>
        <v>湖李</v>
      </c>
      <c r="K74" s="23">
        <f t="shared" si="9"/>
        <v>2685</v>
      </c>
      <c r="L74" s="113">
        <f t="shared" si="6"/>
        <v>16.11</v>
      </c>
      <c r="M74" s="35">
        <f t="shared" si="7"/>
        <v>80.55</v>
      </c>
    </row>
    <row r="75" s="59" customFormat="1" ht="12" customHeight="1" spans="1:13">
      <c r="A75" s="23">
        <v>70</v>
      </c>
      <c r="B75" s="24" t="s">
        <v>248</v>
      </c>
      <c r="C75" s="25" t="s">
        <v>249</v>
      </c>
      <c r="D75" s="107" t="s">
        <v>250</v>
      </c>
      <c r="E75" s="34" t="s">
        <v>251</v>
      </c>
      <c r="F75" s="108"/>
      <c r="G75" s="109">
        <v>2.68</v>
      </c>
      <c r="H75" s="30"/>
      <c r="I75" s="113">
        <f t="shared" si="5"/>
        <v>2.68</v>
      </c>
      <c r="J75" s="23" t="str">
        <f t="shared" si="8"/>
        <v>湖李</v>
      </c>
      <c r="K75" s="23">
        <f t="shared" si="9"/>
        <v>1340</v>
      </c>
      <c r="L75" s="113">
        <f t="shared" si="6"/>
        <v>8.04</v>
      </c>
      <c r="M75" s="35">
        <f t="shared" si="7"/>
        <v>40.2</v>
      </c>
    </row>
    <row r="76" s="59" customFormat="1" ht="12" customHeight="1" spans="1:13">
      <c r="A76" s="23">
        <v>71</v>
      </c>
      <c r="B76" s="24" t="s">
        <v>252</v>
      </c>
      <c r="C76" s="25" t="s">
        <v>34</v>
      </c>
      <c r="D76" s="107" t="s">
        <v>253</v>
      </c>
      <c r="E76" s="34" t="s">
        <v>254</v>
      </c>
      <c r="F76" s="108"/>
      <c r="G76" s="109">
        <v>2.24</v>
      </c>
      <c r="H76" s="30"/>
      <c r="I76" s="113">
        <f t="shared" si="5"/>
        <v>2.24</v>
      </c>
      <c r="J76" s="23" t="str">
        <f t="shared" si="8"/>
        <v>湖李</v>
      </c>
      <c r="K76" s="23">
        <f t="shared" si="9"/>
        <v>1120</v>
      </c>
      <c r="L76" s="113">
        <f t="shared" si="6"/>
        <v>6.72</v>
      </c>
      <c r="M76" s="35">
        <f t="shared" si="7"/>
        <v>33.6</v>
      </c>
    </row>
    <row r="77" s="59" customFormat="1" ht="12" customHeight="1" spans="1:13">
      <c r="A77" s="111">
        <v>72</v>
      </c>
      <c r="B77" s="24" t="s">
        <v>255</v>
      </c>
      <c r="C77" s="25" t="s">
        <v>235</v>
      </c>
      <c r="D77" s="107" t="s">
        <v>256</v>
      </c>
      <c r="E77" s="34" t="s">
        <v>257</v>
      </c>
      <c r="F77" s="108"/>
      <c r="G77" s="109">
        <v>2.68</v>
      </c>
      <c r="H77" s="116"/>
      <c r="I77" s="113">
        <f t="shared" si="5"/>
        <v>2.68</v>
      </c>
      <c r="J77" s="23" t="str">
        <f t="shared" si="8"/>
        <v>湖李</v>
      </c>
      <c r="K77" s="23">
        <f t="shared" si="9"/>
        <v>1340</v>
      </c>
      <c r="L77" s="113">
        <f t="shared" si="6"/>
        <v>8.04</v>
      </c>
      <c r="M77" s="35">
        <f t="shared" si="7"/>
        <v>40.2</v>
      </c>
    </row>
    <row r="78" s="59" customFormat="1" ht="12" customHeight="1" spans="1:13">
      <c r="A78" s="111">
        <v>73</v>
      </c>
      <c r="B78" s="24" t="s">
        <v>258</v>
      </c>
      <c r="C78" s="25" t="s">
        <v>167</v>
      </c>
      <c r="D78" s="107" t="s">
        <v>259</v>
      </c>
      <c r="E78" s="34" t="s">
        <v>260</v>
      </c>
      <c r="F78" s="108"/>
      <c r="G78" s="109">
        <v>2.24</v>
      </c>
      <c r="H78" s="116"/>
      <c r="I78" s="113">
        <f t="shared" si="5"/>
        <v>2.24</v>
      </c>
      <c r="J78" s="23" t="str">
        <f t="shared" si="8"/>
        <v>湖李</v>
      </c>
      <c r="K78" s="23">
        <f t="shared" si="9"/>
        <v>1120</v>
      </c>
      <c r="L78" s="113">
        <f t="shared" si="6"/>
        <v>6.72</v>
      </c>
      <c r="M78" s="35">
        <f t="shared" si="7"/>
        <v>33.6</v>
      </c>
    </row>
    <row r="79" s="59" customFormat="1" ht="12" customHeight="1" spans="1:13">
      <c r="A79" s="111">
        <v>74</v>
      </c>
      <c r="B79" s="24" t="s">
        <v>261</v>
      </c>
      <c r="C79" s="25" t="s">
        <v>69</v>
      </c>
      <c r="D79" s="107" t="s">
        <v>262</v>
      </c>
      <c r="E79" s="34" t="s">
        <v>263</v>
      </c>
      <c r="F79" s="108"/>
      <c r="G79" s="109">
        <v>1.79</v>
      </c>
      <c r="H79" s="116"/>
      <c r="I79" s="113">
        <f t="shared" si="5"/>
        <v>1.79</v>
      </c>
      <c r="J79" s="23" t="str">
        <f t="shared" si="8"/>
        <v>湖李</v>
      </c>
      <c r="K79" s="23">
        <f t="shared" si="9"/>
        <v>895</v>
      </c>
      <c r="L79" s="113">
        <f t="shared" si="6"/>
        <v>5.37</v>
      </c>
      <c r="M79" s="35">
        <f t="shared" si="7"/>
        <v>26.85</v>
      </c>
    </row>
    <row r="80" s="59" customFormat="1" ht="12" customHeight="1" spans="1:13">
      <c r="A80" s="111">
        <v>75</v>
      </c>
      <c r="B80" s="24" t="s">
        <v>264</v>
      </c>
      <c r="C80" s="25" t="s">
        <v>27</v>
      </c>
      <c r="D80" s="107" t="s">
        <v>265</v>
      </c>
      <c r="E80" s="34" t="s">
        <v>266</v>
      </c>
      <c r="F80" s="108"/>
      <c r="G80" s="109">
        <v>2.24</v>
      </c>
      <c r="H80" s="116"/>
      <c r="I80" s="113">
        <f t="shared" si="5"/>
        <v>2.24</v>
      </c>
      <c r="J80" s="23" t="str">
        <f t="shared" si="8"/>
        <v>湖李</v>
      </c>
      <c r="K80" s="23">
        <f t="shared" si="9"/>
        <v>1120</v>
      </c>
      <c r="L80" s="113">
        <f t="shared" si="6"/>
        <v>6.72</v>
      </c>
      <c r="M80" s="35">
        <f t="shared" si="7"/>
        <v>33.6</v>
      </c>
    </row>
    <row r="81" s="59" customFormat="1" ht="12" customHeight="1" spans="1:13">
      <c r="A81" s="111">
        <v>76</v>
      </c>
      <c r="B81" s="24" t="s">
        <v>267</v>
      </c>
      <c r="C81" s="25" t="s">
        <v>138</v>
      </c>
      <c r="D81" s="107" t="s">
        <v>268</v>
      </c>
      <c r="E81" s="34" t="s">
        <v>269</v>
      </c>
      <c r="F81" s="108"/>
      <c r="G81" s="109">
        <v>1.79</v>
      </c>
      <c r="H81" s="116"/>
      <c r="I81" s="113">
        <f t="shared" si="5"/>
        <v>1.79</v>
      </c>
      <c r="J81" s="23" t="str">
        <f t="shared" si="8"/>
        <v>湖李</v>
      </c>
      <c r="K81" s="23">
        <f t="shared" si="9"/>
        <v>895</v>
      </c>
      <c r="L81" s="113">
        <f t="shared" si="6"/>
        <v>5.37</v>
      </c>
      <c r="M81" s="35">
        <f t="shared" si="7"/>
        <v>26.85</v>
      </c>
    </row>
    <row r="82" s="59" customFormat="1" ht="12" customHeight="1" spans="1:13">
      <c r="A82" s="111">
        <v>77</v>
      </c>
      <c r="B82" s="24" t="s">
        <v>270</v>
      </c>
      <c r="C82" s="25" t="s">
        <v>101</v>
      </c>
      <c r="D82" s="107" t="s">
        <v>271</v>
      </c>
      <c r="E82" s="34" t="s">
        <v>272</v>
      </c>
      <c r="F82" s="108"/>
      <c r="G82" s="109">
        <v>2.24</v>
      </c>
      <c r="H82" s="116"/>
      <c r="I82" s="113">
        <f t="shared" si="5"/>
        <v>2.24</v>
      </c>
      <c r="J82" s="23" t="str">
        <f t="shared" si="8"/>
        <v>湖李</v>
      </c>
      <c r="K82" s="23">
        <f t="shared" si="9"/>
        <v>1120</v>
      </c>
      <c r="L82" s="113">
        <f t="shared" si="6"/>
        <v>6.72</v>
      </c>
      <c r="M82" s="35">
        <f t="shared" si="7"/>
        <v>33.6</v>
      </c>
    </row>
    <row r="83" s="59" customFormat="1" ht="12" customHeight="1" spans="1:13">
      <c r="A83" s="111">
        <v>78</v>
      </c>
      <c r="B83" s="24" t="s">
        <v>273</v>
      </c>
      <c r="C83" s="25" t="s">
        <v>97</v>
      </c>
      <c r="D83" s="107" t="s">
        <v>274</v>
      </c>
      <c r="E83" s="34" t="s">
        <v>275</v>
      </c>
      <c r="F83" s="108"/>
      <c r="G83" s="109">
        <v>1.34</v>
      </c>
      <c r="H83" s="116"/>
      <c r="I83" s="113">
        <f t="shared" si="5"/>
        <v>1.34</v>
      </c>
      <c r="J83" s="23" t="str">
        <f t="shared" si="8"/>
        <v>湖李</v>
      </c>
      <c r="K83" s="23">
        <f t="shared" si="9"/>
        <v>670</v>
      </c>
      <c r="L83" s="113">
        <f t="shared" si="6"/>
        <v>4.02</v>
      </c>
      <c r="M83" s="35">
        <f t="shared" si="7"/>
        <v>20.1</v>
      </c>
    </row>
    <row r="84" s="59" customFormat="1" ht="12" customHeight="1" spans="1:13">
      <c r="A84" s="111">
        <v>79</v>
      </c>
      <c r="B84" s="24" t="s">
        <v>276</v>
      </c>
      <c r="C84" s="25" t="s">
        <v>45</v>
      </c>
      <c r="D84" s="107" t="s">
        <v>277</v>
      </c>
      <c r="E84" s="34" t="s">
        <v>278</v>
      </c>
      <c r="F84" s="108"/>
      <c r="G84" s="109">
        <v>1.79</v>
      </c>
      <c r="H84" s="116"/>
      <c r="I84" s="113">
        <f t="shared" si="5"/>
        <v>1.79</v>
      </c>
      <c r="J84" s="23" t="str">
        <f t="shared" si="8"/>
        <v>湖李</v>
      </c>
      <c r="K84" s="23">
        <f t="shared" si="9"/>
        <v>895</v>
      </c>
      <c r="L84" s="113">
        <f t="shared" si="6"/>
        <v>5.37</v>
      </c>
      <c r="M84" s="35">
        <f t="shared" si="7"/>
        <v>26.85</v>
      </c>
    </row>
    <row r="85" s="59" customFormat="1" ht="12" customHeight="1" spans="1:13">
      <c r="A85" s="111">
        <v>80</v>
      </c>
      <c r="B85" s="24" t="s">
        <v>279</v>
      </c>
      <c r="C85" s="25" t="s">
        <v>34</v>
      </c>
      <c r="D85" s="107" t="s">
        <v>280</v>
      </c>
      <c r="E85" s="34" t="s">
        <v>281</v>
      </c>
      <c r="F85" s="108"/>
      <c r="G85" s="109">
        <v>1.79</v>
      </c>
      <c r="H85" s="116"/>
      <c r="I85" s="113">
        <f t="shared" si="5"/>
        <v>1.79</v>
      </c>
      <c r="J85" s="23" t="str">
        <f t="shared" si="8"/>
        <v>湖李</v>
      </c>
      <c r="K85" s="23">
        <f t="shared" si="9"/>
        <v>895</v>
      </c>
      <c r="L85" s="113">
        <f t="shared" si="6"/>
        <v>5.37</v>
      </c>
      <c r="M85" s="35">
        <f t="shared" si="7"/>
        <v>26.85</v>
      </c>
    </row>
    <row r="86" s="59" customFormat="1" ht="12" customHeight="1" spans="1:13">
      <c r="A86" s="111">
        <v>81</v>
      </c>
      <c r="B86" s="24" t="s">
        <v>282</v>
      </c>
      <c r="C86" s="25" t="s">
        <v>195</v>
      </c>
      <c r="D86" s="107" t="s">
        <v>283</v>
      </c>
      <c r="E86" s="34" t="s">
        <v>284</v>
      </c>
      <c r="F86" s="108"/>
      <c r="G86" s="109">
        <v>1.79</v>
      </c>
      <c r="H86" s="116"/>
      <c r="I86" s="113">
        <f t="shared" si="5"/>
        <v>1.79</v>
      </c>
      <c r="J86" s="23" t="str">
        <f t="shared" si="8"/>
        <v>湖李</v>
      </c>
      <c r="K86" s="23">
        <f t="shared" si="9"/>
        <v>895</v>
      </c>
      <c r="L86" s="113">
        <f t="shared" si="6"/>
        <v>5.37</v>
      </c>
      <c r="M86" s="35">
        <f t="shared" si="7"/>
        <v>26.85</v>
      </c>
    </row>
    <row r="87" s="59" customFormat="1" ht="12" customHeight="1" spans="1:13">
      <c r="A87" s="111">
        <v>82</v>
      </c>
      <c r="B87" s="24" t="s">
        <v>285</v>
      </c>
      <c r="C87" s="25" t="s">
        <v>23</v>
      </c>
      <c r="D87" s="107" t="s">
        <v>286</v>
      </c>
      <c r="E87" s="34" t="s">
        <v>287</v>
      </c>
      <c r="F87" s="108"/>
      <c r="G87" s="109">
        <v>2.24</v>
      </c>
      <c r="H87" s="116"/>
      <c r="I87" s="113">
        <f t="shared" si="5"/>
        <v>2.24</v>
      </c>
      <c r="J87" s="23" t="str">
        <f t="shared" si="8"/>
        <v>湖李</v>
      </c>
      <c r="K87" s="23">
        <f t="shared" si="9"/>
        <v>1120</v>
      </c>
      <c r="L87" s="113">
        <f t="shared" si="6"/>
        <v>6.72</v>
      </c>
      <c r="M87" s="35">
        <f t="shared" si="7"/>
        <v>33.6</v>
      </c>
    </row>
    <row r="88" s="59" customFormat="1" ht="12" customHeight="1" spans="1:13">
      <c r="A88" s="111">
        <v>83</v>
      </c>
      <c r="B88" s="24" t="s">
        <v>288</v>
      </c>
      <c r="C88" s="25" t="s">
        <v>101</v>
      </c>
      <c r="D88" s="107" t="s">
        <v>289</v>
      </c>
      <c r="E88" s="34" t="s">
        <v>290</v>
      </c>
      <c r="F88" s="108"/>
      <c r="G88" s="109">
        <v>4.47</v>
      </c>
      <c r="H88" s="116"/>
      <c r="I88" s="113">
        <f t="shared" si="5"/>
        <v>4.47</v>
      </c>
      <c r="J88" s="23" t="str">
        <f t="shared" si="8"/>
        <v>湖李</v>
      </c>
      <c r="K88" s="23">
        <f t="shared" si="9"/>
        <v>2235</v>
      </c>
      <c r="L88" s="113">
        <f t="shared" si="6"/>
        <v>13.41</v>
      </c>
      <c r="M88" s="35">
        <f t="shared" si="7"/>
        <v>67.05</v>
      </c>
    </row>
    <row r="89" s="59" customFormat="1" ht="12" customHeight="1" spans="1:13">
      <c r="A89" s="111">
        <v>84</v>
      </c>
      <c r="B89" s="24" t="s">
        <v>291</v>
      </c>
      <c r="C89" s="25" t="s">
        <v>34</v>
      </c>
      <c r="D89" s="107" t="s">
        <v>292</v>
      </c>
      <c r="E89" s="34" t="s">
        <v>293</v>
      </c>
      <c r="F89" s="108"/>
      <c r="G89" s="109">
        <v>3.58</v>
      </c>
      <c r="H89" s="116"/>
      <c r="I89" s="113">
        <f t="shared" si="5"/>
        <v>3.58</v>
      </c>
      <c r="J89" s="23" t="str">
        <f t="shared" si="8"/>
        <v>湖李</v>
      </c>
      <c r="K89" s="23">
        <f t="shared" si="9"/>
        <v>1790</v>
      </c>
      <c r="L89" s="113">
        <f t="shared" si="6"/>
        <v>10.74</v>
      </c>
      <c r="M89" s="35">
        <f t="shared" si="7"/>
        <v>53.7</v>
      </c>
    </row>
    <row r="90" s="59" customFormat="1" ht="12" customHeight="1" spans="1:13">
      <c r="A90" s="111">
        <v>85</v>
      </c>
      <c r="B90" s="24" t="s">
        <v>294</v>
      </c>
      <c r="C90" s="25" t="s">
        <v>167</v>
      </c>
      <c r="D90" s="107" t="s">
        <v>295</v>
      </c>
      <c r="E90" s="34" t="s">
        <v>296</v>
      </c>
      <c r="F90" s="108"/>
      <c r="G90" s="109">
        <v>2.24</v>
      </c>
      <c r="H90" s="116"/>
      <c r="I90" s="113">
        <f t="shared" si="5"/>
        <v>2.24</v>
      </c>
      <c r="J90" s="23" t="str">
        <f t="shared" si="8"/>
        <v>湖李</v>
      </c>
      <c r="K90" s="23">
        <f t="shared" si="9"/>
        <v>1120</v>
      </c>
      <c r="L90" s="113">
        <f t="shared" si="6"/>
        <v>6.72</v>
      </c>
      <c r="M90" s="35">
        <f t="shared" si="7"/>
        <v>33.6</v>
      </c>
    </row>
    <row r="91" s="59" customFormat="1" ht="12" customHeight="1" spans="1:13">
      <c r="A91" s="111">
        <v>86</v>
      </c>
      <c r="B91" s="24" t="s">
        <v>297</v>
      </c>
      <c r="C91" s="25" t="s">
        <v>184</v>
      </c>
      <c r="D91" s="107" t="s">
        <v>298</v>
      </c>
      <c r="E91" s="34" t="s">
        <v>299</v>
      </c>
      <c r="F91" s="108"/>
      <c r="G91" s="109">
        <v>1.34</v>
      </c>
      <c r="H91" s="116"/>
      <c r="I91" s="113">
        <f t="shared" si="5"/>
        <v>1.34</v>
      </c>
      <c r="J91" s="23" t="str">
        <f t="shared" si="8"/>
        <v>湖李</v>
      </c>
      <c r="K91" s="23">
        <f t="shared" si="9"/>
        <v>670</v>
      </c>
      <c r="L91" s="113">
        <f t="shared" si="6"/>
        <v>4.02</v>
      </c>
      <c r="M91" s="35">
        <f t="shared" si="7"/>
        <v>20.1</v>
      </c>
    </row>
    <row r="92" s="59" customFormat="1" ht="12" customHeight="1" spans="1:13">
      <c r="A92" s="111">
        <v>87</v>
      </c>
      <c r="B92" s="24" t="s">
        <v>300</v>
      </c>
      <c r="C92" s="25" t="s">
        <v>23</v>
      </c>
      <c r="D92" s="107" t="s">
        <v>301</v>
      </c>
      <c r="E92" s="34" t="s">
        <v>302</v>
      </c>
      <c r="F92" s="108"/>
      <c r="G92" s="109">
        <v>3.58</v>
      </c>
      <c r="H92" s="116"/>
      <c r="I92" s="113">
        <f t="shared" si="5"/>
        <v>3.58</v>
      </c>
      <c r="J92" s="23" t="str">
        <f t="shared" si="8"/>
        <v>湖李</v>
      </c>
      <c r="K92" s="23">
        <f t="shared" si="9"/>
        <v>1790</v>
      </c>
      <c r="L92" s="113">
        <f t="shared" si="6"/>
        <v>10.74</v>
      </c>
      <c r="M92" s="35">
        <f t="shared" si="7"/>
        <v>53.7</v>
      </c>
    </row>
    <row r="93" s="59" customFormat="1" ht="12" customHeight="1" spans="1:13">
      <c r="A93" s="111">
        <v>88</v>
      </c>
      <c r="B93" s="24" t="s">
        <v>303</v>
      </c>
      <c r="C93" s="25" t="s">
        <v>27</v>
      </c>
      <c r="D93" s="107" t="s">
        <v>304</v>
      </c>
      <c r="E93" s="34" t="s">
        <v>305</v>
      </c>
      <c r="F93" s="108"/>
      <c r="G93" s="109">
        <v>1.34</v>
      </c>
      <c r="H93" s="116"/>
      <c r="I93" s="113">
        <f t="shared" si="5"/>
        <v>1.34</v>
      </c>
      <c r="J93" s="23" t="str">
        <f t="shared" si="8"/>
        <v>湖李</v>
      </c>
      <c r="K93" s="23">
        <f t="shared" si="9"/>
        <v>670</v>
      </c>
      <c r="L93" s="113">
        <f t="shared" si="6"/>
        <v>4.02</v>
      </c>
      <c r="M93" s="35">
        <f t="shared" si="7"/>
        <v>20.1</v>
      </c>
    </row>
    <row r="94" s="59" customFormat="1" ht="12" customHeight="1" spans="1:13">
      <c r="A94" s="111">
        <v>89</v>
      </c>
      <c r="B94" s="24" t="s">
        <v>306</v>
      </c>
      <c r="C94" s="25" t="s">
        <v>69</v>
      </c>
      <c r="D94" s="107" t="s">
        <v>307</v>
      </c>
      <c r="E94" s="34" t="s">
        <v>308</v>
      </c>
      <c r="F94" s="108"/>
      <c r="G94" s="109">
        <v>1.34</v>
      </c>
      <c r="H94" s="116"/>
      <c r="I94" s="113">
        <f t="shared" si="5"/>
        <v>1.34</v>
      </c>
      <c r="J94" s="23" t="str">
        <f t="shared" si="8"/>
        <v>湖李</v>
      </c>
      <c r="K94" s="23">
        <f t="shared" si="9"/>
        <v>670</v>
      </c>
      <c r="L94" s="113">
        <f t="shared" si="6"/>
        <v>4.02</v>
      </c>
      <c r="M94" s="35">
        <f t="shared" si="7"/>
        <v>20.1</v>
      </c>
    </row>
    <row r="95" s="59" customFormat="1" ht="12" customHeight="1" spans="1:13">
      <c r="A95" s="111">
        <v>90</v>
      </c>
      <c r="B95" s="24" t="s">
        <v>309</v>
      </c>
      <c r="C95" s="25" t="s">
        <v>101</v>
      </c>
      <c r="D95" s="107" t="s">
        <v>310</v>
      </c>
      <c r="E95" s="34" t="s">
        <v>311</v>
      </c>
      <c r="F95" s="108"/>
      <c r="G95" s="109">
        <v>2.68</v>
      </c>
      <c r="H95" s="116"/>
      <c r="I95" s="113">
        <f t="shared" si="5"/>
        <v>2.68</v>
      </c>
      <c r="J95" s="23" t="str">
        <f t="shared" si="8"/>
        <v>湖李</v>
      </c>
      <c r="K95" s="23">
        <f t="shared" si="9"/>
        <v>1340</v>
      </c>
      <c r="L95" s="113">
        <f t="shared" si="6"/>
        <v>8.04</v>
      </c>
      <c r="M95" s="35">
        <f t="shared" si="7"/>
        <v>40.2</v>
      </c>
    </row>
    <row r="96" s="59" customFormat="1" ht="12" customHeight="1" spans="1:13">
      <c r="A96" s="111">
        <v>91</v>
      </c>
      <c r="B96" s="24" t="s">
        <v>312</v>
      </c>
      <c r="C96" s="25" t="s">
        <v>184</v>
      </c>
      <c r="D96" s="107" t="s">
        <v>313</v>
      </c>
      <c r="E96" s="34" t="s">
        <v>314</v>
      </c>
      <c r="F96" s="108"/>
      <c r="G96" s="109">
        <v>3.13</v>
      </c>
      <c r="H96" s="116"/>
      <c r="I96" s="113">
        <f t="shared" si="5"/>
        <v>3.13</v>
      </c>
      <c r="J96" s="23" t="str">
        <f t="shared" si="8"/>
        <v>湖李</v>
      </c>
      <c r="K96" s="23">
        <f t="shared" si="9"/>
        <v>1565</v>
      </c>
      <c r="L96" s="113">
        <f t="shared" si="6"/>
        <v>9.39</v>
      </c>
      <c r="M96" s="35">
        <f t="shared" si="7"/>
        <v>46.95</v>
      </c>
    </row>
    <row r="97" s="59" customFormat="1" ht="12" customHeight="1" spans="1:13">
      <c r="A97" s="111">
        <v>92</v>
      </c>
      <c r="B97" s="24" t="s">
        <v>315</v>
      </c>
      <c r="C97" s="25" t="s">
        <v>45</v>
      </c>
      <c r="D97" s="107" t="s">
        <v>316</v>
      </c>
      <c r="E97" s="34" t="s">
        <v>317</v>
      </c>
      <c r="F97" s="108"/>
      <c r="G97" s="109">
        <v>1.79</v>
      </c>
      <c r="H97" s="116"/>
      <c r="I97" s="113">
        <f t="shared" si="5"/>
        <v>1.79</v>
      </c>
      <c r="J97" s="23" t="str">
        <f t="shared" si="8"/>
        <v>湖李</v>
      </c>
      <c r="K97" s="23">
        <f t="shared" si="9"/>
        <v>895</v>
      </c>
      <c r="L97" s="113">
        <f t="shared" si="6"/>
        <v>5.37</v>
      </c>
      <c r="M97" s="35">
        <f t="shared" si="7"/>
        <v>26.85</v>
      </c>
    </row>
    <row r="98" s="59" customFormat="1" ht="12" customHeight="1" spans="1:13">
      <c r="A98" s="111">
        <v>93</v>
      </c>
      <c r="B98" s="24" t="s">
        <v>318</v>
      </c>
      <c r="C98" s="25" t="s">
        <v>138</v>
      </c>
      <c r="D98" s="107" t="s">
        <v>319</v>
      </c>
      <c r="E98" s="34" t="s">
        <v>320</v>
      </c>
      <c r="F98" s="108"/>
      <c r="G98" s="109">
        <v>1.34</v>
      </c>
      <c r="H98" s="116"/>
      <c r="I98" s="113">
        <f t="shared" si="5"/>
        <v>1.34</v>
      </c>
      <c r="J98" s="23" t="str">
        <f t="shared" si="8"/>
        <v>湖李</v>
      </c>
      <c r="K98" s="23">
        <f t="shared" si="9"/>
        <v>670</v>
      </c>
      <c r="L98" s="113">
        <f t="shared" si="6"/>
        <v>4.02</v>
      </c>
      <c r="M98" s="35">
        <f t="shared" si="7"/>
        <v>20.1</v>
      </c>
    </row>
    <row r="99" s="59" customFormat="1" ht="12" customHeight="1" spans="1:13">
      <c r="A99" s="111">
        <v>94</v>
      </c>
      <c r="B99" s="24" t="s">
        <v>321</v>
      </c>
      <c r="C99" s="25" t="s">
        <v>69</v>
      </c>
      <c r="D99" s="107" t="s">
        <v>322</v>
      </c>
      <c r="E99" s="34" t="s">
        <v>323</v>
      </c>
      <c r="F99" s="108"/>
      <c r="G99" s="109">
        <v>2.24</v>
      </c>
      <c r="H99" s="116"/>
      <c r="I99" s="113">
        <f t="shared" si="5"/>
        <v>2.24</v>
      </c>
      <c r="J99" s="23" t="str">
        <f t="shared" si="8"/>
        <v>湖李</v>
      </c>
      <c r="K99" s="23">
        <f t="shared" si="9"/>
        <v>1120</v>
      </c>
      <c r="L99" s="113">
        <f t="shared" si="6"/>
        <v>6.72</v>
      </c>
      <c r="M99" s="35">
        <f t="shared" si="7"/>
        <v>33.6</v>
      </c>
    </row>
    <row r="100" s="59" customFormat="1" ht="12" customHeight="1" spans="1:13">
      <c r="A100" s="111">
        <v>95</v>
      </c>
      <c r="B100" s="24" t="s">
        <v>324</v>
      </c>
      <c r="C100" s="25" t="s">
        <v>138</v>
      </c>
      <c r="D100" s="107" t="s">
        <v>325</v>
      </c>
      <c r="E100" s="34" t="s">
        <v>326</v>
      </c>
      <c r="F100" s="108"/>
      <c r="G100" s="109">
        <v>1.79</v>
      </c>
      <c r="H100" s="116"/>
      <c r="I100" s="113">
        <f t="shared" si="5"/>
        <v>1.79</v>
      </c>
      <c r="J100" s="23" t="str">
        <f t="shared" si="8"/>
        <v>湖李</v>
      </c>
      <c r="K100" s="23">
        <f t="shared" si="9"/>
        <v>895</v>
      </c>
      <c r="L100" s="113">
        <f t="shared" si="6"/>
        <v>5.37</v>
      </c>
      <c r="M100" s="35">
        <f t="shared" si="7"/>
        <v>26.85</v>
      </c>
    </row>
    <row r="101" s="59" customFormat="1" ht="12" customHeight="1" spans="1:13">
      <c r="A101" s="111">
        <v>96</v>
      </c>
      <c r="B101" s="24" t="s">
        <v>327</v>
      </c>
      <c r="C101" s="25" t="s">
        <v>34</v>
      </c>
      <c r="D101" s="107" t="s">
        <v>328</v>
      </c>
      <c r="E101" s="34" t="s">
        <v>329</v>
      </c>
      <c r="F101" s="108"/>
      <c r="G101" s="109">
        <v>1.79</v>
      </c>
      <c r="H101" s="116"/>
      <c r="I101" s="113">
        <f t="shared" si="5"/>
        <v>1.79</v>
      </c>
      <c r="J101" s="23" t="str">
        <f t="shared" si="8"/>
        <v>湖李</v>
      </c>
      <c r="K101" s="23">
        <f t="shared" si="9"/>
        <v>895</v>
      </c>
      <c r="L101" s="113">
        <f t="shared" si="6"/>
        <v>5.37</v>
      </c>
      <c r="M101" s="35">
        <f t="shared" si="7"/>
        <v>26.85</v>
      </c>
    </row>
    <row r="102" s="59" customFormat="1" ht="12" customHeight="1" spans="1:13">
      <c r="A102" s="111">
        <v>97</v>
      </c>
      <c r="B102" s="24" t="s">
        <v>330</v>
      </c>
      <c r="C102" s="25" t="s">
        <v>45</v>
      </c>
      <c r="D102" s="107" t="s">
        <v>331</v>
      </c>
      <c r="E102" s="34" t="s">
        <v>332</v>
      </c>
      <c r="F102" s="108"/>
      <c r="G102" s="109">
        <v>3.13</v>
      </c>
      <c r="H102" s="116"/>
      <c r="I102" s="113">
        <f t="shared" si="5"/>
        <v>3.13</v>
      </c>
      <c r="J102" s="23" t="str">
        <f t="shared" si="8"/>
        <v>湖李</v>
      </c>
      <c r="K102" s="23">
        <f t="shared" si="9"/>
        <v>1565</v>
      </c>
      <c r="L102" s="113">
        <f t="shared" si="6"/>
        <v>9.39</v>
      </c>
      <c r="M102" s="35">
        <f t="shared" si="7"/>
        <v>46.95</v>
      </c>
    </row>
    <row r="103" s="59" customFormat="1" ht="12" customHeight="1" spans="1:13">
      <c r="A103" s="111">
        <v>98</v>
      </c>
      <c r="B103" s="24" t="s">
        <v>333</v>
      </c>
      <c r="C103" s="25" t="s">
        <v>69</v>
      </c>
      <c r="D103" s="107" t="s">
        <v>334</v>
      </c>
      <c r="E103" s="34" t="s">
        <v>335</v>
      </c>
      <c r="F103" s="108"/>
      <c r="G103" s="109">
        <v>1.79</v>
      </c>
      <c r="H103" s="116"/>
      <c r="I103" s="113">
        <f t="shared" si="5"/>
        <v>1.79</v>
      </c>
      <c r="J103" s="23" t="str">
        <f t="shared" si="8"/>
        <v>湖李</v>
      </c>
      <c r="K103" s="23">
        <f t="shared" si="9"/>
        <v>895</v>
      </c>
      <c r="L103" s="113">
        <f t="shared" si="6"/>
        <v>5.37</v>
      </c>
      <c r="M103" s="35">
        <f t="shared" si="7"/>
        <v>26.85</v>
      </c>
    </row>
    <row r="104" s="59" customFormat="1" ht="12" customHeight="1" spans="1:13">
      <c r="A104" s="111">
        <v>99</v>
      </c>
      <c r="B104" s="24" t="s">
        <v>336</v>
      </c>
      <c r="C104" s="25" t="s">
        <v>60</v>
      </c>
      <c r="D104" s="107" t="s">
        <v>337</v>
      </c>
      <c r="E104" s="34" t="s">
        <v>338</v>
      </c>
      <c r="F104" s="108"/>
      <c r="G104" s="109">
        <v>2.24</v>
      </c>
      <c r="H104" s="116"/>
      <c r="I104" s="113">
        <f t="shared" si="5"/>
        <v>2.24</v>
      </c>
      <c r="J104" s="23" t="str">
        <f t="shared" si="8"/>
        <v>湖李</v>
      </c>
      <c r="K104" s="23">
        <f t="shared" si="9"/>
        <v>1120</v>
      </c>
      <c r="L104" s="113">
        <f t="shared" si="6"/>
        <v>6.72</v>
      </c>
      <c r="M104" s="35">
        <f t="shared" si="7"/>
        <v>33.6</v>
      </c>
    </row>
    <row r="105" s="59" customFormat="1" ht="12" customHeight="1" spans="1:13">
      <c r="A105" s="111">
        <v>100</v>
      </c>
      <c r="B105" s="24" t="s">
        <v>339</v>
      </c>
      <c r="C105" s="25" t="s">
        <v>167</v>
      </c>
      <c r="D105" s="107" t="s">
        <v>340</v>
      </c>
      <c r="E105" s="34" t="s">
        <v>341</v>
      </c>
      <c r="F105" s="108"/>
      <c r="G105" s="109">
        <v>2.24</v>
      </c>
      <c r="H105" s="116"/>
      <c r="I105" s="113">
        <f t="shared" si="5"/>
        <v>2.24</v>
      </c>
      <c r="J105" s="23" t="str">
        <f t="shared" si="8"/>
        <v>湖李</v>
      </c>
      <c r="K105" s="23">
        <f t="shared" si="9"/>
        <v>1120</v>
      </c>
      <c r="L105" s="113">
        <f t="shared" si="6"/>
        <v>6.72</v>
      </c>
      <c r="M105" s="35">
        <f t="shared" si="7"/>
        <v>33.6</v>
      </c>
    </row>
    <row r="106" s="59" customFormat="1" ht="12" customHeight="1" spans="1:13">
      <c r="A106" s="111">
        <v>101</v>
      </c>
      <c r="B106" s="24" t="s">
        <v>342</v>
      </c>
      <c r="C106" s="25" t="s">
        <v>41</v>
      </c>
      <c r="D106" s="107" t="s">
        <v>343</v>
      </c>
      <c r="E106" s="34" t="s">
        <v>344</v>
      </c>
      <c r="F106" s="108"/>
      <c r="G106" s="109">
        <v>4.03</v>
      </c>
      <c r="H106" s="116"/>
      <c r="I106" s="113">
        <f t="shared" si="5"/>
        <v>4.03</v>
      </c>
      <c r="J106" s="23" t="str">
        <f t="shared" si="8"/>
        <v>湖李</v>
      </c>
      <c r="K106" s="23">
        <f t="shared" si="9"/>
        <v>2015</v>
      </c>
      <c r="L106" s="113">
        <f t="shared" si="6"/>
        <v>12.09</v>
      </c>
      <c r="M106" s="35">
        <f t="shared" si="7"/>
        <v>60.45</v>
      </c>
    </row>
    <row r="107" s="59" customFormat="1" ht="12" customHeight="1" spans="1:13">
      <c r="A107" s="111">
        <v>102</v>
      </c>
      <c r="B107" s="24" t="s">
        <v>345</v>
      </c>
      <c r="C107" s="25" t="s">
        <v>41</v>
      </c>
      <c r="D107" s="107" t="s">
        <v>346</v>
      </c>
      <c r="E107" s="34" t="s">
        <v>347</v>
      </c>
      <c r="F107" s="108"/>
      <c r="G107" s="109">
        <v>3.58</v>
      </c>
      <c r="H107" s="116"/>
      <c r="I107" s="113">
        <f t="shared" si="5"/>
        <v>3.58</v>
      </c>
      <c r="J107" s="23" t="str">
        <f t="shared" si="8"/>
        <v>湖李</v>
      </c>
      <c r="K107" s="23">
        <f t="shared" si="9"/>
        <v>1790</v>
      </c>
      <c r="L107" s="113">
        <f t="shared" si="6"/>
        <v>10.74</v>
      </c>
      <c r="M107" s="35">
        <f t="shared" si="7"/>
        <v>53.7</v>
      </c>
    </row>
    <row r="108" s="59" customFormat="1" ht="12" customHeight="1" spans="1:13">
      <c r="A108" s="111">
        <v>103</v>
      </c>
      <c r="B108" s="24" t="s">
        <v>348</v>
      </c>
      <c r="C108" s="25" t="s">
        <v>349</v>
      </c>
      <c r="D108" s="107" t="s">
        <v>350</v>
      </c>
      <c r="E108" s="34" t="s">
        <v>351</v>
      </c>
      <c r="F108" s="108"/>
      <c r="G108" s="109">
        <v>1.79</v>
      </c>
      <c r="H108" s="116"/>
      <c r="I108" s="113">
        <f t="shared" si="5"/>
        <v>1.79</v>
      </c>
      <c r="J108" s="23" t="str">
        <f t="shared" si="8"/>
        <v>湖李</v>
      </c>
      <c r="K108" s="23">
        <f t="shared" si="9"/>
        <v>895</v>
      </c>
      <c r="L108" s="113">
        <f t="shared" si="6"/>
        <v>5.37</v>
      </c>
      <c r="M108" s="35">
        <f t="shared" si="7"/>
        <v>26.85</v>
      </c>
    </row>
    <row r="109" s="59" customFormat="1" ht="12" customHeight="1" spans="1:13">
      <c r="A109" s="111">
        <v>104</v>
      </c>
      <c r="B109" s="24" t="s">
        <v>352</v>
      </c>
      <c r="C109" s="25" t="s">
        <v>101</v>
      </c>
      <c r="D109" s="107" t="s">
        <v>353</v>
      </c>
      <c r="E109" s="34" t="s">
        <v>354</v>
      </c>
      <c r="F109" s="108"/>
      <c r="G109" s="109">
        <v>2.24</v>
      </c>
      <c r="H109" s="116"/>
      <c r="I109" s="113">
        <f t="shared" si="5"/>
        <v>2.24</v>
      </c>
      <c r="J109" s="23" t="str">
        <f t="shared" si="8"/>
        <v>湖李</v>
      </c>
      <c r="K109" s="23">
        <f t="shared" si="9"/>
        <v>1120</v>
      </c>
      <c r="L109" s="113">
        <f t="shared" si="6"/>
        <v>6.72</v>
      </c>
      <c r="M109" s="35">
        <f t="shared" si="7"/>
        <v>33.6</v>
      </c>
    </row>
    <row r="110" s="59" customFormat="1" ht="12" customHeight="1" spans="1:13">
      <c r="A110" s="111">
        <v>105</v>
      </c>
      <c r="B110" s="24" t="s">
        <v>355</v>
      </c>
      <c r="C110" s="25" t="s">
        <v>356</v>
      </c>
      <c r="D110" s="107" t="s">
        <v>357</v>
      </c>
      <c r="E110" s="34" t="s">
        <v>358</v>
      </c>
      <c r="F110" s="108"/>
      <c r="G110" s="109">
        <v>2.24</v>
      </c>
      <c r="H110" s="116"/>
      <c r="I110" s="113">
        <f t="shared" si="5"/>
        <v>2.24</v>
      </c>
      <c r="J110" s="23" t="str">
        <f t="shared" si="8"/>
        <v>湖李</v>
      </c>
      <c r="K110" s="23">
        <f t="shared" si="9"/>
        <v>1120</v>
      </c>
      <c r="L110" s="113">
        <f t="shared" si="6"/>
        <v>6.72</v>
      </c>
      <c r="M110" s="35">
        <f t="shared" si="7"/>
        <v>33.6</v>
      </c>
    </row>
    <row r="111" s="59" customFormat="1" ht="12" customHeight="1" spans="1:13">
      <c r="A111" s="111">
        <v>106</v>
      </c>
      <c r="B111" s="24" t="s">
        <v>359</v>
      </c>
      <c r="C111" s="25" t="s">
        <v>101</v>
      </c>
      <c r="D111" s="107" t="s">
        <v>360</v>
      </c>
      <c r="E111" s="34" t="s">
        <v>361</v>
      </c>
      <c r="F111" s="108"/>
      <c r="G111" s="109">
        <v>2.68</v>
      </c>
      <c r="H111" s="116"/>
      <c r="I111" s="113">
        <f t="shared" si="5"/>
        <v>2.68</v>
      </c>
      <c r="J111" s="23" t="str">
        <f t="shared" si="8"/>
        <v>湖李</v>
      </c>
      <c r="K111" s="23">
        <f t="shared" si="9"/>
        <v>1340</v>
      </c>
      <c r="L111" s="113">
        <f t="shared" si="6"/>
        <v>8.04</v>
      </c>
      <c r="M111" s="35">
        <f t="shared" si="7"/>
        <v>40.2</v>
      </c>
    </row>
    <row r="112" s="59" customFormat="1" ht="12" customHeight="1" spans="1:13">
      <c r="A112" s="111">
        <v>107</v>
      </c>
      <c r="B112" s="24" t="s">
        <v>362</v>
      </c>
      <c r="C112" s="25" t="s">
        <v>101</v>
      </c>
      <c r="D112" s="107" t="s">
        <v>363</v>
      </c>
      <c r="E112" s="34" t="s">
        <v>364</v>
      </c>
      <c r="F112" s="108"/>
      <c r="G112" s="109">
        <v>2.24</v>
      </c>
      <c r="H112" s="116"/>
      <c r="I112" s="113">
        <f t="shared" si="5"/>
        <v>2.24</v>
      </c>
      <c r="J112" s="23" t="str">
        <f t="shared" si="8"/>
        <v>湖李</v>
      </c>
      <c r="K112" s="23">
        <f t="shared" si="9"/>
        <v>1120</v>
      </c>
      <c r="L112" s="113">
        <f t="shared" si="6"/>
        <v>6.72</v>
      </c>
      <c r="M112" s="35">
        <f t="shared" si="7"/>
        <v>33.6</v>
      </c>
    </row>
    <row r="113" s="59" customFormat="1" ht="12" customHeight="1" spans="1:13">
      <c r="A113" s="111">
        <v>108</v>
      </c>
      <c r="B113" s="24" t="s">
        <v>365</v>
      </c>
      <c r="C113" s="25" t="s">
        <v>41</v>
      </c>
      <c r="D113" s="107" t="s">
        <v>366</v>
      </c>
      <c r="E113" s="34" t="s">
        <v>367</v>
      </c>
      <c r="F113" s="108"/>
      <c r="G113" s="109">
        <v>2.68</v>
      </c>
      <c r="H113" s="116"/>
      <c r="I113" s="113">
        <f t="shared" si="5"/>
        <v>2.68</v>
      </c>
      <c r="J113" s="23" t="str">
        <f t="shared" si="8"/>
        <v>湖李</v>
      </c>
      <c r="K113" s="23">
        <f t="shared" si="9"/>
        <v>1340</v>
      </c>
      <c r="L113" s="113">
        <f t="shared" si="6"/>
        <v>8.04</v>
      </c>
      <c r="M113" s="35">
        <f t="shared" si="7"/>
        <v>40.2</v>
      </c>
    </row>
    <row r="114" s="59" customFormat="1" ht="12" customHeight="1" spans="1:13">
      <c r="A114" s="111">
        <v>109</v>
      </c>
      <c r="B114" s="24" t="s">
        <v>368</v>
      </c>
      <c r="C114" s="25" t="s">
        <v>45</v>
      </c>
      <c r="D114" s="107" t="s">
        <v>369</v>
      </c>
      <c r="E114" s="34" t="s">
        <v>370</v>
      </c>
      <c r="F114" s="108"/>
      <c r="G114" s="109">
        <v>3.13</v>
      </c>
      <c r="H114" s="116"/>
      <c r="I114" s="113">
        <f t="shared" si="5"/>
        <v>3.13</v>
      </c>
      <c r="J114" s="23" t="str">
        <f t="shared" si="8"/>
        <v>湖李</v>
      </c>
      <c r="K114" s="23">
        <f t="shared" si="9"/>
        <v>1565</v>
      </c>
      <c r="L114" s="113">
        <f t="shared" si="6"/>
        <v>9.39</v>
      </c>
      <c r="M114" s="35">
        <f t="shared" si="7"/>
        <v>46.95</v>
      </c>
    </row>
    <row r="115" s="59" customFormat="1" ht="12" customHeight="1" spans="1:13">
      <c r="A115" s="111">
        <v>110</v>
      </c>
      <c r="B115" s="24" t="s">
        <v>371</v>
      </c>
      <c r="C115" s="25" t="s">
        <v>45</v>
      </c>
      <c r="D115" s="107" t="s">
        <v>372</v>
      </c>
      <c r="E115" s="34" t="s">
        <v>373</v>
      </c>
      <c r="F115" s="108"/>
      <c r="G115" s="109">
        <v>1.79</v>
      </c>
      <c r="H115" s="116"/>
      <c r="I115" s="113">
        <f t="shared" si="5"/>
        <v>1.79</v>
      </c>
      <c r="J115" s="23" t="str">
        <f t="shared" si="8"/>
        <v>湖李</v>
      </c>
      <c r="K115" s="23">
        <f t="shared" si="9"/>
        <v>895</v>
      </c>
      <c r="L115" s="113">
        <f t="shared" si="6"/>
        <v>5.37</v>
      </c>
      <c r="M115" s="35">
        <f t="shared" si="7"/>
        <v>26.85</v>
      </c>
    </row>
    <row r="116" s="59" customFormat="1" ht="12" customHeight="1" spans="1:13">
      <c r="A116" s="111">
        <v>111</v>
      </c>
      <c r="B116" s="24" t="s">
        <v>374</v>
      </c>
      <c r="C116" s="25" t="s">
        <v>97</v>
      </c>
      <c r="D116" s="107" t="s">
        <v>375</v>
      </c>
      <c r="E116" s="34" t="s">
        <v>376</v>
      </c>
      <c r="F116" s="108"/>
      <c r="G116" s="109">
        <v>2.24</v>
      </c>
      <c r="H116" s="116"/>
      <c r="I116" s="113">
        <f t="shared" si="5"/>
        <v>2.24</v>
      </c>
      <c r="J116" s="23" t="str">
        <f t="shared" si="8"/>
        <v>湖李</v>
      </c>
      <c r="K116" s="23">
        <f t="shared" si="9"/>
        <v>1120</v>
      </c>
      <c r="L116" s="113">
        <f t="shared" si="6"/>
        <v>6.72</v>
      </c>
      <c r="M116" s="35">
        <f t="shared" si="7"/>
        <v>33.6</v>
      </c>
    </row>
    <row r="117" s="59" customFormat="1" ht="12" customHeight="1" spans="1:13">
      <c r="A117" s="111">
        <v>112</v>
      </c>
      <c r="B117" s="24" t="s">
        <v>377</v>
      </c>
      <c r="C117" s="25" t="s">
        <v>378</v>
      </c>
      <c r="D117" s="107" t="s">
        <v>379</v>
      </c>
      <c r="E117" s="34" t="s">
        <v>380</v>
      </c>
      <c r="F117" s="108"/>
      <c r="G117" s="109">
        <v>2.24</v>
      </c>
      <c r="H117" s="116"/>
      <c r="I117" s="113">
        <f t="shared" si="5"/>
        <v>2.24</v>
      </c>
      <c r="J117" s="23" t="str">
        <f t="shared" si="8"/>
        <v>湖李</v>
      </c>
      <c r="K117" s="23">
        <f t="shared" si="9"/>
        <v>1120</v>
      </c>
      <c r="L117" s="113">
        <f t="shared" si="6"/>
        <v>6.72</v>
      </c>
      <c r="M117" s="35">
        <f t="shared" si="7"/>
        <v>33.6</v>
      </c>
    </row>
    <row r="118" s="59" customFormat="1" ht="12" customHeight="1" spans="1:13">
      <c r="A118" s="111">
        <v>113</v>
      </c>
      <c r="B118" s="24" t="s">
        <v>381</v>
      </c>
      <c r="C118" s="25" t="s">
        <v>18</v>
      </c>
      <c r="D118" s="107" t="s">
        <v>382</v>
      </c>
      <c r="E118" s="34" t="s">
        <v>383</v>
      </c>
      <c r="F118" s="108"/>
      <c r="G118" s="109">
        <v>1.79</v>
      </c>
      <c r="H118" s="116"/>
      <c r="I118" s="113">
        <f t="shared" si="5"/>
        <v>1.79</v>
      </c>
      <c r="J118" s="23" t="str">
        <f t="shared" si="8"/>
        <v>湖李</v>
      </c>
      <c r="K118" s="23">
        <f t="shared" si="9"/>
        <v>895</v>
      </c>
      <c r="L118" s="113">
        <f t="shared" si="6"/>
        <v>5.37</v>
      </c>
      <c r="M118" s="35">
        <f t="shared" si="7"/>
        <v>26.85</v>
      </c>
    </row>
    <row r="119" s="59" customFormat="1" ht="12" customHeight="1" spans="1:13">
      <c r="A119" s="111">
        <v>114</v>
      </c>
      <c r="B119" s="24" t="s">
        <v>384</v>
      </c>
      <c r="C119" s="25" t="s">
        <v>101</v>
      </c>
      <c r="D119" s="107" t="s">
        <v>385</v>
      </c>
      <c r="E119" s="34" t="s">
        <v>386</v>
      </c>
      <c r="F119" s="108"/>
      <c r="G119" s="109">
        <v>3.58</v>
      </c>
      <c r="H119" s="116"/>
      <c r="I119" s="113">
        <f t="shared" si="5"/>
        <v>3.58</v>
      </c>
      <c r="J119" s="23" t="str">
        <f t="shared" si="8"/>
        <v>湖李</v>
      </c>
      <c r="K119" s="23">
        <f t="shared" si="9"/>
        <v>1790</v>
      </c>
      <c r="L119" s="113">
        <f t="shared" si="6"/>
        <v>10.74</v>
      </c>
      <c r="M119" s="35">
        <f t="shared" si="7"/>
        <v>53.7</v>
      </c>
    </row>
    <row r="120" s="59" customFormat="1" ht="12" customHeight="1" spans="1:13">
      <c r="A120" s="111">
        <v>115</v>
      </c>
      <c r="B120" s="24" t="s">
        <v>387</v>
      </c>
      <c r="C120" s="25" t="s">
        <v>34</v>
      </c>
      <c r="D120" s="107" t="s">
        <v>388</v>
      </c>
      <c r="E120" s="34" t="s">
        <v>389</v>
      </c>
      <c r="F120" s="108"/>
      <c r="G120" s="109">
        <v>2.68</v>
      </c>
      <c r="H120" s="116"/>
      <c r="I120" s="113">
        <f t="shared" si="5"/>
        <v>2.68</v>
      </c>
      <c r="J120" s="23" t="str">
        <f t="shared" si="8"/>
        <v>湖李</v>
      </c>
      <c r="K120" s="23">
        <f t="shared" si="9"/>
        <v>1340</v>
      </c>
      <c r="L120" s="113">
        <f t="shared" si="6"/>
        <v>8.04</v>
      </c>
      <c r="M120" s="35">
        <f t="shared" si="7"/>
        <v>40.2</v>
      </c>
    </row>
    <row r="121" s="59" customFormat="1" ht="12" customHeight="1" spans="1:13">
      <c r="A121" s="111">
        <v>116</v>
      </c>
      <c r="B121" s="24" t="s">
        <v>390</v>
      </c>
      <c r="C121" s="25" t="s">
        <v>27</v>
      </c>
      <c r="D121" s="107" t="s">
        <v>391</v>
      </c>
      <c r="E121" s="34" t="s">
        <v>392</v>
      </c>
      <c r="F121" s="108"/>
      <c r="G121" s="109">
        <v>4.02</v>
      </c>
      <c r="H121" s="116"/>
      <c r="I121" s="113">
        <f t="shared" si="5"/>
        <v>4.02</v>
      </c>
      <c r="J121" s="23" t="str">
        <f t="shared" si="8"/>
        <v>湖李</v>
      </c>
      <c r="K121" s="23">
        <f t="shared" si="9"/>
        <v>2010</v>
      </c>
      <c r="L121" s="113">
        <f t="shared" si="6"/>
        <v>12.06</v>
      </c>
      <c r="M121" s="35">
        <f t="shared" si="7"/>
        <v>60.3</v>
      </c>
    </row>
    <row r="122" s="59" customFormat="1" ht="12" customHeight="1" spans="1:13">
      <c r="A122" s="111">
        <v>117</v>
      </c>
      <c r="B122" s="24" t="s">
        <v>393</v>
      </c>
      <c r="C122" s="25" t="s">
        <v>131</v>
      </c>
      <c r="D122" s="107" t="s">
        <v>394</v>
      </c>
      <c r="E122" s="34" t="s">
        <v>395</v>
      </c>
      <c r="F122" s="108"/>
      <c r="G122" s="109">
        <v>1.34</v>
      </c>
      <c r="H122" s="116"/>
      <c r="I122" s="113">
        <f t="shared" si="5"/>
        <v>1.34</v>
      </c>
      <c r="J122" s="23" t="str">
        <f t="shared" si="8"/>
        <v>湖李</v>
      </c>
      <c r="K122" s="23">
        <f t="shared" si="9"/>
        <v>670</v>
      </c>
      <c r="L122" s="113">
        <f t="shared" si="6"/>
        <v>4.02</v>
      </c>
      <c r="M122" s="35">
        <f t="shared" si="7"/>
        <v>20.1</v>
      </c>
    </row>
    <row r="123" s="59" customFormat="1" ht="12" customHeight="1" spans="1:13">
      <c r="A123" s="111">
        <v>118</v>
      </c>
      <c r="B123" s="24" t="s">
        <v>396</v>
      </c>
      <c r="C123" s="25" t="s">
        <v>52</v>
      </c>
      <c r="D123" s="107" t="s">
        <v>397</v>
      </c>
      <c r="E123" s="34" t="s">
        <v>398</v>
      </c>
      <c r="F123" s="108"/>
      <c r="G123" s="109">
        <v>2.68</v>
      </c>
      <c r="H123" s="116"/>
      <c r="I123" s="113">
        <f t="shared" si="5"/>
        <v>2.68</v>
      </c>
      <c r="J123" s="23" t="str">
        <f t="shared" si="8"/>
        <v>湖李</v>
      </c>
      <c r="K123" s="23">
        <f t="shared" si="9"/>
        <v>1340</v>
      </c>
      <c r="L123" s="113">
        <f t="shared" si="6"/>
        <v>8.04</v>
      </c>
      <c r="M123" s="35">
        <f t="shared" si="7"/>
        <v>40.2</v>
      </c>
    </row>
    <row r="124" s="59" customFormat="1" ht="12" customHeight="1" spans="1:13">
      <c r="A124" s="111">
        <v>119</v>
      </c>
      <c r="B124" s="24" t="s">
        <v>399</v>
      </c>
      <c r="C124" s="25" t="s">
        <v>101</v>
      </c>
      <c r="D124" s="107" t="s">
        <v>400</v>
      </c>
      <c r="E124" s="34" t="s">
        <v>401</v>
      </c>
      <c r="F124" s="108"/>
      <c r="G124" s="109">
        <v>1.34</v>
      </c>
      <c r="H124" s="116"/>
      <c r="I124" s="113">
        <f t="shared" si="5"/>
        <v>1.34</v>
      </c>
      <c r="J124" s="23" t="str">
        <f t="shared" si="8"/>
        <v>湖李</v>
      </c>
      <c r="K124" s="23">
        <f t="shared" si="9"/>
        <v>670</v>
      </c>
      <c r="L124" s="113">
        <f t="shared" si="6"/>
        <v>4.02</v>
      </c>
      <c r="M124" s="35">
        <f t="shared" si="7"/>
        <v>20.1</v>
      </c>
    </row>
    <row r="125" s="59" customFormat="1" ht="12" customHeight="1" spans="1:13">
      <c r="A125" s="111">
        <v>120</v>
      </c>
      <c r="B125" s="24" t="s">
        <v>402</v>
      </c>
      <c r="C125" s="25" t="s">
        <v>403</v>
      </c>
      <c r="D125" s="107" t="s">
        <v>404</v>
      </c>
      <c r="E125" s="34" t="s">
        <v>405</v>
      </c>
      <c r="F125" s="108"/>
      <c r="G125" s="109">
        <v>1.79</v>
      </c>
      <c r="H125" s="116"/>
      <c r="I125" s="113">
        <f t="shared" si="5"/>
        <v>1.79</v>
      </c>
      <c r="J125" s="23" t="str">
        <f t="shared" si="8"/>
        <v>湖李</v>
      </c>
      <c r="K125" s="23">
        <f t="shared" si="9"/>
        <v>895</v>
      </c>
      <c r="L125" s="113">
        <f t="shared" si="6"/>
        <v>5.37</v>
      </c>
      <c r="M125" s="35">
        <f t="shared" si="7"/>
        <v>26.85</v>
      </c>
    </row>
    <row r="126" s="59" customFormat="1" ht="12" customHeight="1" spans="1:13">
      <c r="A126" s="111">
        <v>121</v>
      </c>
      <c r="B126" s="24" t="s">
        <v>406</v>
      </c>
      <c r="C126" s="25" t="s">
        <v>23</v>
      </c>
      <c r="D126" s="107" t="s">
        <v>407</v>
      </c>
      <c r="E126" s="34" t="s">
        <v>408</v>
      </c>
      <c r="F126" s="108"/>
      <c r="G126" s="109">
        <v>1.79</v>
      </c>
      <c r="H126" s="116"/>
      <c r="I126" s="113">
        <f t="shared" si="5"/>
        <v>1.79</v>
      </c>
      <c r="J126" s="23" t="str">
        <f t="shared" si="8"/>
        <v>湖李</v>
      </c>
      <c r="K126" s="23">
        <f t="shared" si="9"/>
        <v>895</v>
      </c>
      <c r="L126" s="113">
        <f t="shared" si="6"/>
        <v>5.37</v>
      </c>
      <c r="M126" s="35">
        <f t="shared" si="7"/>
        <v>26.85</v>
      </c>
    </row>
    <row r="127" s="59" customFormat="1" ht="12" customHeight="1" spans="1:13">
      <c r="A127" s="111">
        <v>122</v>
      </c>
      <c r="B127" s="24" t="s">
        <v>409</v>
      </c>
      <c r="C127" s="25" t="s">
        <v>249</v>
      </c>
      <c r="D127" s="107" t="s">
        <v>410</v>
      </c>
      <c r="E127" s="34" t="s">
        <v>411</v>
      </c>
      <c r="F127" s="108"/>
      <c r="G127" s="109">
        <v>2.24</v>
      </c>
      <c r="H127" s="116"/>
      <c r="I127" s="113">
        <f t="shared" si="5"/>
        <v>2.24</v>
      </c>
      <c r="J127" s="23" t="str">
        <f t="shared" si="8"/>
        <v>湖李</v>
      </c>
      <c r="K127" s="23">
        <f t="shared" si="9"/>
        <v>1120</v>
      </c>
      <c r="L127" s="113">
        <f t="shared" si="6"/>
        <v>6.72</v>
      </c>
      <c r="M127" s="35">
        <f t="shared" si="7"/>
        <v>33.6</v>
      </c>
    </row>
    <row r="128" s="59" customFormat="1" ht="12" customHeight="1" spans="1:13">
      <c r="A128" s="111">
        <v>123</v>
      </c>
      <c r="B128" s="24" t="s">
        <v>412</v>
      </c>
      <c r="C128" s="25" t="s">
        <v>69</v>
      </c>
      <c r="D128" s="107" t="s">
        <v>413</v>
      </c>
      <c r="E128" s="34" t="s">
        <v>414</v>
      </c>
      <c r="F128" s="108"/>
      <c r="G128" s="109">
        <v>1.34</v>
      </c>
      <c r="H128" s="116"/>
      <c r="I128" s="113">
        <f t="shared" si="5"/>
        <v>1.34</v>
      </c>
      <c r="J128" s="23" t="str">
        <f t="shared" si="8"/>
        <v>湖李</v>
      </c>
      <c r="K128" s="23">
        <f t="shared" si="9"/>
        <v>670</v>
      </c>
      <c r="L128" s="113">
        <f t="shared" si="6"/>
        <v>4.02</v>
      </c>
      <c r="M128" s="35">
        <f t="shared" si="7"/>
        <v>20.1</v>
      </c>
    </row>
    <row r="129" s="59" customFormat="1" ht="12" customHeight="1" spans="1:13">
      <c r="A129" s="111">
        <v>124</v>
      </c>
      <c r="B129" s="24" t="s">
        <v>415</v>
      </c>
      <c r="C129" s="25" t="s">
        <v>416</v>
      </c>
      <c r="D129" s="107" t="s">
        <v>417</v>
      </c>
      <c r="E129" s="34" t="s">
        <v>418</v>
      </c>
      <c r="F129" s="108"/>
      <c r="G129" s="109">
        <v>4.92</v>
      </c>
      <c r="H129" s="116"/>
      <c r="I129" s="113">
        <f t="shared" si="5"/>
        <v>4.92</v>
      </c>
      <c r="J129" s="23" t="str">
        <f t="shared" si="8"/>
        <v>湖李</v>
      </c>
      <c r="K129" s="23">
        <f t="shared" si="9"/>
        <v>2460</v>
      </c>
      <c r="L129" s="113">
        <f t="shared" si="6"/>
        <v>14.76</v>
      </c>
      <c r="M129" s="35">
        <f t="shared" si="7"/>
        <v>73.8</v>
      </c>
    </row>
    <row r="130" s="59" customFormat="1" ht="12" customHeight="1" spans="1:13">
      <c r="A130" s="111">
        <v>125</v>
      </c>
      <c r="B130" s="24" t="s">
        <v>419</v>
      </c>
      <c r="C130" s="25" t="s">
        <v>45</v>
      </c>
      <c r="D130" s="107" t="s">
        <v>420</v>
      </c>
      <c r="E130" s="34" t="s">
        <v>421</v>
      </c>
      <c r="F130" s="108"/>
      <c r="G130" s="109">
        <v>2.68</v>
      </c>
      <c r="H130" s="116"/>
      <c r="I130" s="113">
        <f t="shared" si="5"/>
        <v>2.68</v>
      </c>
      <c r="J130" s="23" t="str">
        <f t="shared" si="8"/>
        <v>湖李</v>
      </c>
      <c r="K130" s="23">
        <f t="shared" si="9"/>
        <v>1340</v>
      </c>
      <c r="L130" s="113">
        <f t="shared" si="6"/>
        <v>8.04</v>
      </c>
      <c r="M130" s="35">
        <f t="shared" si="7"/>
        <v>40.2</v>
      </c>
    </row>
    <row r="131" s="59" customFormat="1" ht="12" customHeight="1" spans="1:13">
      <c r="A131" s="111">
        <v>126</v>
      </c>
      <c r="B131" s="24" t="s">
        <v>422</v>
      </c>
      <c r="C131" s="25" t="s">
        <v>249</v>
      </c>
      <c r="D131" s="107" t="s">
        <v>423</v>
      </c>
      <c r="E131" s="34" t="s">
        <v>424</v>
      </c>
      <c r="F131" s="108"/>
      <c r="G131" s="109">
        <v>2.24</v>
      </c>
      <c r="H131" s="116"/>
      <c r="I131" s="113">
        <f t="shared" si="5"/>
        <v>2.24</v>
      </c>
      <c r="J131" s="23" t="str">
        <f t="shared" si="8"/>
        <v>湖李</v>
      </c>
      <c r="K131" s="23">
        <f t="shared" si="9"/>
        <v>1120</v>
      </c>
      <c r="L131" s="113">
        <f t="shared" si="6"/>
        <v>6.72</v>
      </c>
      <c r="M131" s="35">
        <f t="shared" si="7"/>
        <v>33.6</v>
      </c>
    </row>
    <row r="132" s="59" customFormat="1" ht="12" customHeight="1" spans="1:13">
      <c r="A132" s="111">
        <v>127</v>
      </c>
      <c r="B132" s="24" t="s">
        <v>425</v>
      </c>
      <c r="C132" s="25" t="s">
        <v>27</v>
      </c>
      <c r="D132" s="107" t="s">
        <v>426</v>
      </c>
      <c r="E132" s="34" t="s">
        <v>427</v>
      </c>
      <c r="F132" s="108"/>
      <c r="G132" s="109">
        <v>3.13</v>
      </c>
      <c r="H132" s="116"/>
      <c r="I132" s="113">
        <f t="shared" si="5"/>
        <v>3.13</v>
      </c>
      <c r="J132" s="23" t="str">
        <f t="shared" si="8"/>
        <v>湖李</v>
      </c>
      <c r="K132" s="23">
        <f t="shared" si="9"/>
        <v>1565</v>
      </c>
      <c r="L132" s="113">
        <f t="shared" si="6"/>
        <v>9.39</v>
      </c>
      <c r="M132" s="35">
        <f t="shared" si="7"/>
        <v>46.95</v>
      </c>
    </row>
    <row r="133" s="59" customFormat="1" ht="12" customHeight="1" spans="1:13">
      <c r="A133" s="111">
        <v>128</v>
      </c>
      <c r="B133" s="24" t="s">
        <v>428</v>
      </c>
      <c r="C133" s="25" t="s">
        <v>69</v>
      </c>
      <c r="D133" s="107" t="s">
        <v>429</v>
      </c>
      <c r="E133" s="34" t="s">
        <v>430</v>
      </c>
      <c r="F133" s="108"/>
      <c r="G133" s="109">
        <v>2.68</v>
      </c>
      <c r="H133" s="116"/>
      <c r="I133" s="113">
        <f t="shared" si="5"/>
        <v>2.68</v>
      </c>
      <c r="J133" s="23" t="str">
        <f t="shared" si="8"/>
        <v>湖李</v>
      </c>
      <c r="K133" s="23">
        <f t="shared" si="9"/>
        <v>1340</v>
      </c>
      <c r="L133" s="113">
        <f t="shared" si="6"/>
        <v>8.04</v>
      </c>
      <c r="M133" s="35">
        <f t="shared" si="7"/>
        <v>40.2</v>
      </c>
    </row>
    <row r="134" s="59" customFormat="1" ht="12" customHeight="1" spans="1:13">
      <c r="A134" s="111">
        <v>129</v>
      </c>
      <c r="B134" s="24" t="s">
        <v>431</v>
      </c>
      <c r="C134" s="25" t="s">
        <v>117</v>
      </c>
      <c r="D134" s="107" t="s">
        <v>432</v>
      </c>
      <c r="E134" s="34" t="s">
        <v>433</v>
      </c>
      <c r="F134" s="108"/>
      <c r="G134" s="109">
        <v>2.24</v>
      </c>
      <c r="H134" s="116"/>
      <c r="I134" s="113">
        <f t="shared" ref="I134:I197" si="10">G134</f>
        <v>2.24</v>
      </c>
      <c r="J134" s="23" t="str">
        <f t="shared" si="8"/>
        <v>湖李</v>
      </c>
      <c r="K134" s="23">
        <f t="shared" si="9"/>
        <v>1120</v>
      </c>
      <c r="L134" s="113">
        <f t="shared" ref="L134:L197" si="11">I134*3</f>
        <v>6.72</v>
      </c>
      <c r="M134" s="35">
        <f t="shared" ref="M134:M197" si="12">I134*15</f>
        <v>33.6</v>
      </c>
    </row>
    <row r="135" s="59" customFormat="1" ht="12" customHeight="1" spans="1:13">
      <c r="A135" s="111">
        <v>130</v>
      </c>
      <c r="B135" s="24" t="s">
        <v>434</v>
      </c>
      <c r="C135" s="25" t="s">
        <v>235</v>
      </c>
      <c r="D135" s="107" t="s">
        <v>435</v>
      </c>
      <c r="E135" s="34" t="s">
        <v>436</v>
      </c>
      <c r="F135" s="108"/>
      <c r="G135" s="109">
        <v>2.24</v>
      </c>
      <c r="H135" s="116"/>
      <c r="I135" s="113">
        <f t="shared" si="10"/>
        <v>2.24</v>
      </c>
      <c r="J135" s="23" t="str">
        <f t="shared" ref="J135:J198" si="13">J134</f>
        <v>湖李</v>
      </c>
      <c r="K135" s="23">
        <f t="shared" ref="K135:K198" si="14">G135*500</f>
        <v>1120</v>
      </c>
      <c r="L135" s="113">
        <f t="shared" si="11"/>
        <v>6.72</v>
      </c>
      <c r="M135" s="35">
        <f t="shared" si="12"/>
        <v>33.6</v>
      </c>
    </row>
    <row r="136" s="59" customFormat="1" ht="12" customHeight="1" spans="1:13">
      <c r="A136" s="111">
        <v>131</v>
      </c>
      <c r="B136" s="24" t="s">
        <v>437</v>
      </c>
      <c r="C136" s="25" t="s">
        <v>69</v>
      </c>
      <c r="D136" s="107" t="s">
        <v>438</v>
      </c>
      <c r="E136" s="34" t="s">
        <v>439</v>
      </c>
      <c r="F136" s="108"/>
      <c r="G136" s="109">
        <v>2.24</v>
      </c>
      <c r="H136" s="116"/>
      <c r="I136" s="113">
        <f t="shared" si="10"/>
        <v>2.24</v>
      </c>
      <c r="J136" s="23" t="str">
        <f t="shared" si="13"/>
        <v>湖李</v>
      </c>
      <c r="K136" s="23">
        <f t="shared" si="14"/>
        <v>1120</v>
      </c>
      <c r="L136" s="113">
        <f t="shared" si="11"/>
        <v>6.72</v>
      </c>
      <c r="M136" s="35">
        <f t="shared" si="12"/>
        <v>33.6</v>
      </c>
    </row>
    <row r="137" s="59" customFormat="1" ht="12" customHeight="1" spans="1:13">
      <c r="A137" s="111">
        <v>132</v>
      </c>
      <c r="B137" s="24" t="s">
        <v>440</v>
      </c>
      <c r="C137" s="25" t="s">
        <v>249</v>
      </c>
      <c r="D137" s="107" t="s">
        <v>441</v>
      </c>
      <c r="E137" s="34" t="s">
        <v>442</v>
      </c>
      <c r="F137" s="108"/>
      <c r="G137" s="109">
        <v>2.24</v>
      </c>
      <c r="H137" s="116"/>
      <c r="I137" s="113">
        <f t="shared" si="10"/>
        <v>2.24</v>
      </c>
      <c r="J137" s="23" t="str">
        <f t="shared" si="13"/>
        <v>湖李</v>
      </c>
      <c r="K137" s="23">
        <f t="shared" si="14"/>
        <v>1120</v>
      </c>
      <c r="L137" s="113">
        <f t="shared" si="11"/>
        <v>6.72</v>
      </c>
      <c r="M137" s="35">
        <f t="shared" si="12"/>
        <v>33.6</v>
      </c>
    </row>
    <row r="138" s="59" customFormat="1" ht="12" customHeight="1" spans="1:13">
      <c r="A138" s="111">
        <v>133</v>
      </c>
      <c r="B138" s="24" t="s">
        <v>443</v>
      </c>
      <c r="C138" s="25" t="s">
        <v>18</v>
      </c>
      <c r="D138" s="107" t="s">
        <v>444</v>
      </c>
      <c r="E138" s="34" t="s">
        <v>445</v>
      </c>
      <c r="F138" s="108"/>
      <c r="G138" s="109">
        <v>1.34</v>
      </c>
      <c r="H138" s="116"/>
      <c r="I138" s="113">
        <f t="shared" si="10"/>
        <v>1.34</v>
      </c>
      <c r="J138" s="23" t="str">
        <f t="shared" si="13"/>
        <v>湖李</v>
      </c>
      <c r="K138" s="23">
        <f t="shared" si="14"/>
        <v>670</v>
      </c>
      <c r="L138" s="113">
        <f t="shared" si="11"/>
        <v>4.02</v>
      </c>
      <c r="M138" s="35">
        <f t="shared" si="12"/>
        <v>20.1</v>
      </c>
    </row>
    <row r="139" s="59" customFormat="1" ht="12" customHeight="1" spans="1:13">
      <c r="A139" s="111">
        <v>134</v>
      </c>
      <c r="B139" s="24" t="s">
        <v>446</v>
      </c>
      <c r="C139" s="25" t="s">
        <v>177</v>
      </c>
      <c r="D139" s="107" t="s">
        <v>447</v>
      </c>
      <c r="E139" s="34" t="s">
        <v>448</v>
      </c>
      <c r="F139" s="108"/>
      <c r="G139" s="109">
        <v>1.34</v>
      </c>
      <c r="H139" s="116"/>
      <c r="I139" s="113">
        <f t="shared" si="10"/>
        <v>1.34</v>
      </c>
      <c r="J139" s="23" t="str">
        <f t="shared" si="13"/>
        <v>湖李</v>
      </c>
      <c r="K139" s="23">
        <f t="shared" si="14"/>
        <v>670</v>
      </c>
      <c r="L139" s="113">
        <f t="shared" si="11"/>
        <v>4.02</v>
      </c>
      <c r="M139" s="35">
        <f t="shared" si="12"/>
        <v>20.1</v>
      </c>
    </row>
    <row r="140" s="59" customFormat="1" ht="12" customHeight="1" spans="1:13">
      <c r="A140" s="111">
        <v>135</v>
      </c>
      <c r="B140" s="24" t="s">
        <v>449</v>
      </c>
      <c r="C140" s="25" t="s">
        <v>34</v>
      </c>
      <c r="D140" s="107" t="s">
        <v>450</v>
      </c>
      <c r="E140" s="34" t="s">
        <v>451</v>
      </c>
      <c r="F140" s="108"/>
      <c r="G140" s="109">
        <v>2.68</v>
      </c>
      <c r="H140" s="116"/>
      <c r="I140" s="113">
        <f t="shared" si="10"/>
        <v>2.68</v>
      </c>
      <c r="J140" s="23" t="str">
        <f t="shared" si="13"/>
        <v>湖李</v>
      </c>
      <c r="K140" s="23">
        <f t="shared" si="14"/>
        <v>1340</v>
      </c>
      <c r="L140" s="113">
        <f t="shared" si="11"/>
        <v>8.04</v>
      </c>
      <c r="M140" s="35">
        <f t="shared" si="12"/>
        <v>40.2</v>
      </c>
    </row>
    <row r="141" s="59" customFormat="1" ht="12" customHeight="1" spans="1:13">
      <c r="A141" s="111">
        <v>136</v>
      </c>
      <c r="B141" s="24" t="s">
        <v>452</v>
      </c>
      <c r="C141" s="25" t="s">
        <v>249</v>
      </c>
      <c r="D141" s="107" t="s">
        <v>453</v>
      </c>
      <c r="E141" s="34" t="s">
        <v>454</v>
      </c>
      <c r="F141" s="108"/>
      <c r="G141" s="109">
        <v>1.79</v>
      </c>
      <c r="H141" s="116"/>
      <c r="I141" s="113">
        <f t="shared" si="10"/>
        <v>1.79</v>
      </c>
      <c r="J141" s="23" t="str">
        <f t="shared" si="13"/>
        <v>湖李</v>
      </c>
      <c r="K141" s="23">
        <f t="shared" si="14"/>
        <v>895</v>
      </c>
      <c r="L141" s="113">
        <f t="shared" si="11"/>
        <v>5.37</v>
      </c>
      <c r="M141" s="35">
        <f t="shared" si="12"/>
        <v>26.85</v>
      </c>
    </row>
    <row r="142" s="59" customFormat="1" ht="12" customHeight="1" spans="1:13">
      <c r="A142" s="111">
        <v>137</v>
      </c>
      <c r="B142" s="24" t="s">
        <v>455</v>
      </c>
      <c r="C142" s="25" t="s">
        <v>101</v>
      </c>
      <c r="D142" s="107" t="s">
        <v>456</v>
      </c>
      <c r="E142" s="34" t="s">
        <v>457</v>
      </c>
      <c r="F142" s="108"/>
      <c r="G142" s="109">
        <v>3.57</v>
      </c>
      <c r="H142" s="116"/>
      <c r="I142" s="113">
        <f t="shared" si="10"/>
        <v>3.57</v>
      </c>
      <c r="J142" s="23" t="str">
        <f t="shared" si="13"/>
        <v>湖李</v>
      </c>
      <c r="K142" s="23">
        <f t="shared" si="14"/>
        <v>1785</v>
      </c>
      <c r="L142" s="113">
        <f t="shared" si="11"/>
        <v>10.71</v>
      </c>
      <c r="M142" s="35">
        <f t="shared" si="12"/>
        <v>53.55</v>
      </c>
    </row>
    <row r="143" s="59" customFormat="1" ht="12" customHeight="1" spans="1:13">
      <c r="A143" s="111">
        <v>138</v>
      </c>
      <c r="B143" s="24" t="s">
        <v>458</v>
      </c>
      <c r="C143" s="25" t="s">
        <v>97</v>
      </c>
      <c r="D143" s="107" t="s">
        <v>459</v>
      </c>
      <c r="E143" s="34" t="s">
        <v>460</v>
      </c>
      <c r="F143" s="108"/>
      <c r="G143" s="109">
        <v>1.79</v>
      </c>
      <c r="H143" s="116"/>
      <c r="I143" s="113">
        <f t="shared" si="10"/>
        <v>1.79</v>
      </c>
      <c r="J143" s="23" t="str">
        <f t="shared" si="13"/>
        <v>湖李</v>
      </c>
      <c r="K143" s="23">
        <f t="shared" si="14"/>
        <v>895</v>
      </c>
      <c r="L143" s="113">
        <f t="shared" si="11"/>
        <v>5.37</v>
      </c>
      <c r="M143" s="35">
        <f t="shared" si="12"/>
        <v>26.85</v>
      </c>
    </row>
    <row r="144" s="59" customFormat="1" ht="12" customHeight="1" spans="1:13">
      <c r="A144" s="111">
        <v>139</v>
      </c>
      <c r="B144" s="24" t="s">
        <v>461</v>
      </c>
      <c r="C144" s="25" t="s">
        <v>45</v>
      </c>
      <c r="D144" s="107" t="s">
        <v>462</v>
      </c>
      <c r="E144" s="34" t="s">
        <v>463</v>
      </c>
      <c r="F144" s="108"/>
      <c r="G144" s="109">
        <v>2.24</v>
      </c>
      <c r="H144" s="116"/>
      <c r="I144" s="113">
        <f t="shared" si="10"/>
        <v>2.24</v>
      </c>
      <c r="J144" s="23" t="str">
        <f t="shared" si="13"/>
        <v>湖李</v>
      </c>
      <c r="K144" s="23">
        <f t="shared" si="14"/>
        <v>1120</v>
      </c>
      <c r="L144" s="113">
        <f t="shared" si="11"/>
        <v>6.72</v>
      </c>
      <c r="M144" s="35">
        <f t="shared" si="12"/>
        <v>33.6</v>
      </c>
    </row>
    <row r="145" s="59" customFormat="1" ht="12" customHeight="1" spans="1:13">
      <c r="A145" s="111">
        <v>140</v>
      </c>
      <c r="B145" s="24" t="s">
        <v>464</v>
      </c>
      <c r="C145" s="25" t="s">
        <v>18</v>
      </c>
      <c r="D145" s="107" t="s">
        <v>465</v>
      </c>
      <c r="E145" s="34" t="s">
        <v>466</v>
      </c>
      <c r="F145" s="108"/>
      <c r="G145" s="109">
        <v>1.34</v>
      </c>
      <c r="H145" s="116"/>
      <c r="I145" s="113">
        <f t="shared" si="10"/>
        <v>1.34</v>
      </c>
      <c r="J145" s="23" t="str">
        <f t="shared" si="13"/>
        <v>湖李</v>
      </c>
      <c r="K145" s="23">
        <f t="shared" si="14"/>
        <v>670</v>
      </c>
      <c r="L145" s="113">
        <f t="shared" si="11"/>
        <v>4.02</v>
      </c>
      <c r="M145" s="35">
        <f t="shared" si="12"/>
        <v>20.1</v>
      </c>
    </row>
    <row r="146" s="59" customFormat="1" ht="12" customHeight="1" spans="1:13">
      <c r="A146" s="111">
        <v>141</v>
      </c>
      <c r="B146" s="24" t="s">
        <v>467</v>
      </c>
      <c r="C146" s="25" t="s">
        <v>69</v>
      </c>
      <c r="D146" s="107" t="s">
        <v>468</v>
      </c>
      <c r="E146" s="34" t="s">
        <v>469</v>
      </c>
      <c r="F146" s="108"/>
      <c r="G146" s="109">
        <v>1.34</v>
      </c>
      <c r="H146" s="116"/>
      <c r="I146" s="113">
        <f t="shared" si="10"/>
        <v>1.34</v>
      </c>
      <c r="J146" s="23" t="str">
        <f t="shared" si="13"/>
        <v>湖李</v>
      </c>
      <c r="K146" s="23">
        <f t="shared" si="14"/>
        <v>670</v>
      </c>
      <c r="L146" s="113">
        <f t="shared" si="11"/>
        <v>4.02</v>
      </c>
      <c r="M146" s="35">
        <f t="shared" si="12"/>
        <v>20.1</v>
      </c>
    </row>
    <row r="147" s="59" customFormat="1" ht="12" customHeight="1" spans="1:13">
      <c r="A147" s="111">
        <v>142</v>
      </c>
      <c r="B147" s="24" t="s">
        <v>470</v>
      </c>
      <c r="C147" s="25" t="s">
        <v>249</v>
      </c>
      <c r="D147" s="107" t="s">
        <v>471</v>
      </c>
      <c r="E147" s="34" t="s">
        <v>472</v>
      </c>
      <c r="F147" s="108"/>
      <c r="G147" s="109">
        <v>2.68</v>
      </c>
      <c r="H147" s="116"/>
      <c r="I147" s="113">
        <f t="shared" si="10"/>
        <v>2.68</v>
      </c>
      <c r="J147" s="23" t="str">
        <f t="shared" si="13"/>
        <v>湖李</v>
      </c>
      <c r="K147" s="23">
        <f t="shared" si="14"/>
        <v>1340</v>
      </c>
      <c r="L147" s="113">
        <f t="shared" si="11"/>
        <v>8.04</v>
      </c>
      <c r="M147" s="35">
        <f t="shared" si="12"/>
        <v>40.2</v>
      </c>
    </row>
    <row r="148" s="59" customFormat="1" ht="12" customHeight="1" spans="1:13">
      <c r="A148" s="111">
        <v>143</v>
      </c>
      <c r="B148" s="24" t="s">
        <v>473</v>
      </c>
      <c r="C148" s="25" t="s">
        <v>195</v>
      </c>
      <c r="D148" s="107" t="s">
        <v>474</v>
      </c>
      <c r="E148" s="34" t="s">
        <v>475</v>
      </c>
      <c r="F148" s="108"/>
      <c r="G148" s="109">
        <v>2.68</v>
      </c>
      <c r="H148" s="116"/>
      <c r="I148" s="113">
        <f t="shared" si="10"/>
        <v>2.68</v>
      </c>
      <c r="J148" s="23" t="str">
        <f t="shared" si="13"/>
        <v>湖李</v>
      </c>
      <c r="K148" s="23">
        <f t="shared" si="14"/>
        <v>1340</v>
      </c>
      <c r="L148" s="113">
        <f t="shared" si="11"/>
        <v>8.04</v>
      </c>
      <c r="M148" s="35">
        <f t="shared" si="12"/>
        <v>40.2</v>
      </c>
    </row>
    <row r="149" s="59" customFormat="1" ht="12" customHeight="1" spans="1:13">
      <c r="A149" s="111">
        <v>144</v>
      </c>
      <c r="B149" s="24" t="s">
        <v>476</v>
      </c>
      <c r="C149" s="25" t="s">
        <v>138</v>
      </c>
      <c r="D149" s="107" t="s">
        <v>477</v>
      </c>
      <c r="E149" s="34" t="s">
        <v>478</v>
      </c>
      <c r="F149" s="108"/>
      <c r="G149" s="109">
        <v>1.79</v>
      </c>
      <c r="H149" s="116"/>
      <c r="I149" s="113">
        <f t="shared" si="10"/>
        <v>1.79</v>
      </c>
      <c r="J149" s="23" t="str">
        <f t="shared" si="13"/>
        <v>湖李</v>
      </c>
      <c r="K149" s="23">
        <f t="shared" si="14"/>
        <v>895</v>
      </c>
      <c r="L149" s="113">
        <f t="shared" si="11"/>
        <v>5.37</v>
      </c>
      <c r="M149" s="35">
        <f t="shared" si="12"/>
        <v>26.85</v>
      </c>
    </row>
    <row r="150" s="59" customFormat="1" ht="12" customHeight="1" spans="1:13">
      <c r="A150" s="111">
        <v>145</v>
      </c>
      <c r="B150" s="24" t="s">
        <v>479</v>
      </c>
      <c r="C150" s="25" t="s">
        <v>138</v>
      </c>
      <c r="D150" s="107" t="s">
        <v>480</v>
      </c>
      <c r="E150" s="34" t="s">
        <v>481</v>
      </c>
      <c r="F150" s="108"/>
      <c r="G150" s="109">
        <v>2.24</v>
      </c>
      <c r="H150" s="116"/>
      <c r="I150" s="113">
        <f t="shared" si="10"/>
        <v>2.24</v>
      </c>
      <c r="J150" s="23" t="str">
        <f t="shared" si="13"/>
        <v>湖李</v>
      </c>
      <c r="K150" s="23">
        <f t="shared" si="14"/>
        <v>1120</v>
      </c>
      <c r="L150" s="113">
        <f t="shared" si="11"/>
        <v>6.72</v>
      </c>
      <c r="M150" s="35">
        <f t="shared" si="12"/>
        <v>33.6</v>
      </c>
    </row>
    <row r="151" s="59" customFormat="1" ht="12" customHeight="1" spans="1:13">
      <c r="A151" s="111">
        <v>146</v>
      </c>
      <c r="B151" s="24" t="s">
        <v>482</v>
      </c>
      <c r="C151" s="25" t="s">
        <v>249</v>
      </c>
      <c r="D151" s="107" t="s">
        <v>483</v>
      </c>
      <c r="E151" s="34" t="s">
        <v>484</v>
      </c>
      <c r="F151" s="108"/>
      <c r="G151" s="109">
        <v>2.68</v>
      </c>
      <c r="H151" s="116"/>
      <c r="I151" s="113">
        <f t="shared" si="10"/>
        <v>2.68</v>
      </c>
      <c r="J151" s="23" t="str">
        <f t="shared" si="13"/>
        <v>湖李</v>
      </c>
      <c r="K151" s="23">
        <f t="shared" si="14"/>
        <v>1340</v>
      </c>
      <c r="L151" s="113">
        <f t="shared" si="11"/>
        <v>8.04</v>
      </c>
      <c r="M151" s="35">
        <f t="shared" si="12"/>
        <v>40.2</v>
      </c>
    </row>
    <row r="152" s="59" customFormat="1" ht="12" customHeight="1" spans="1:13">
      <c r="A152" s="111">
        <v>147</v>
      </c>
      <c r="B152" s="24" t="s">
        <v>485</v>
      </c>
      <c r="C152" s="25" t="s">
        <v>34</v>
      </c>
      <c r="D152" s="107" t="s">
        <v>486</v>
      </c>
      <c r="E152" s="34" t="s">
        <v>487</v>
      </c>
      <c r="F152" s="108"/>
      <c r="G152" s="109">
        <v>3.58</v>
      </c>
      <c r="H152" s="116"/>
      <c r="I152" s="113">
        <f t="shared" si="10"/>
        <v>3.58</v>
      </c>
      <c r="J152" s="23" t="str">
        <f t="shared" si="13"/>
        <v>湖李</v>
      </c>
      <c r="K152" s="23">
        <f t="shared" si="14"/>
        <v>1790</v>
      </c>
      <c r="L152" s="113">
        <f t="shared" si="11"/>
        <v>10.74</v>
      </c>
      <c r="M152" s="35">
        <f t="shared" si="12"/>
        <v>53.7</v>
      </c>
    </row>
    <row r="153" s="59" customFormat="1" ht="12" customHeight="1" spans="1:13">
      <c r="A153" s="111">
        <v>148</v>
      </c>
      <c r="B153" s="24" t="s">
        <v>488</v>
      </c>
      <c r="C153" s="25" t="s">
        <v>45</v>
      </c>
      <c r="D153" s="107" t="s">
        <v>489</v>
      </c>
      <c r="E153" s="34" t="s">
        <v>490</v>
      </c>
      <c r="F153" s="108"/>
      <c r="G153" s="109">
        <v>3.13</v>
      </c>
      <c r="H153" s="116"/>
      <c r="I153" s="113">
        <f t="shared" si="10"/>
        <v>3.13</v>
      </c>
      <c r="J153" s="23" t="str">
        <f t="shared" si="13"/>
        <v>湖李</v>
      </c>
      <c r="K153" s="23">
        <f t="shared" si="14"/>
        <v>1565</v>
      </c>
      <c r="L153" s="113">
        <f t="shared" si="11"/>
        <v>9.39</v>
      </c>
      <c r="M153" s="35">
        <f t="shared" si="12"/>
        <v>46.95</v>
      </c>
    </row>
    <row r="154" s="59" customFormat="1" ht="12" customHeight="1" spans="1:13">
      <c r="A154" s="111">
        <v>149</v>
      </c>
      <c r="B154" s="24" t="s">
        <v>491</v>
      </c>
      <c r="C154" s="25" t="s">
        <v>492</v>
      </c>
      <c r="D154" s="107" t="s">
        <v>493</v>
      </c>
      <c r="E154" s="34" t="s">
        <v>494</v>
      </c>
      <c r="F154" s="108"/>
      <c r="G154" s="109">
        <v>1.34</v>
      </c>
      <c r="H154" s="116"/>
      <c r="I154" s="113">
        <f t="shared" si="10"/>
        <v>1.34</v>
      </c>
      <c r="J154" s="23" t="str">
        <f t="shared" si="13"/>
        <v>湖李</v>
      </c>
      <c r="K154" s="23">
        <f t="shared" si="14"/>
        <v>670</v>
      </c>
      <c r="L154" s="113">
        <f t="shared" si="11"/>
        <v>4.02</v>
      </c>
      <c r="M154" s="35">
        <f t="shared" si="12"/>
        <v>20.1</v>
      </c>
    </row>
    <row r="155" s="59" customFormat="1" ht="12" customHeight="1" spans="1:13">
      <c r="A155" s="111">
        <v>150</v>
      </c>
      <c r="B155" s="24" t="s">
        <v>495</v>
      </c>
      <c r="C155" s="25" t="s">
        <v>138</v>
      </c>
      <c r="D155" s="107" t="s">
        <v>496</v>
      </c>
      <c r="E155" s="34" t="s">
        <v>497</v>
      </c>
      <c r="F155" s="108"/>
      <c r="G155" s="109">
        <v>3.58</v>
      </c>
      <c r="H155" s="116"/>
      <c r="I155" s="113">
        <f t="shared" si="10"/>
        <v>3.58</v>
      </c>
      <c r="J155" s="23" t="str">
        <f t="shared" si="13"/>
        <v>湖李</v>
      </c>
      <c r="K155" s="23">
        <f t="shared" si="14"/>
        <v>1790</v>
      </c>
      <c r="L155" s="113">
        <f t="shared" si="11"/>
        <v>10.74</v>
      </c>
      <c r="M155" s="35">
        <f t="shared" si="12"/>
        <v>53.7</v>
      </c>
    </row>
    <row r="156" s="59" customFormat="1" ht="12" customHeight="1" spans="1:13">
      <c r="A156" s="111">
        <v>151</v>
      </c>
      <c r="B156" s="24" t="s">
        <v>498</v>
      </c>
      <c r="C156" s="25" t="s">
        <v>27</v>
      </c>
      <c r="D156" s="107" t="s">
        <v>499</v>
      </c>
      <c r="E156" s="34" t="s">
        <v>500</v>
      </c>
      <c r="F156" s="108"/>
      <c r="G156" s="109">
        <v>2.68</v>
      </c>
      <c r="H156" s="116"/>
      <c r="I156" s="113">
        <f t="shared" si="10"/>
        <v>2.68</v>
      </c>
      <c r="J156" s="23" t="str">
        <f t="shared" si="13"/>
        <v>湖李</v>
      </c>
      <c r="K156" s="23">
        <f t="shared" si="14"/>
        <v>1340</v>
      </c>
      <c r="L156" s="113">
        <f t="shared" si="11"/>
        <v>8.04</v>
      </c>
      <c r="M156" s="35">
        <f t="shared" si="12"/>
        <v>40.2</v>
      </c>
    </row>
    <row r="157" s="59" customFormat="1" ht="12" customHeight="1" spans="1:13">
      <c r="A157" s="111">
        <v>152</v>
      </c>
      <c r="B157" s="24" t="s">
        <v>501</v>
      </c>
      <c r="C157" s="25" t="s">
        <v>45</v>
      </c>
      <c r="D157" s="107" t="s">
        <v>502</v>
      </c>
      <c r="E157" s="34" t="s">
        <v>503</v>
      </c>
      <c r="F157" s="108"/>
      <c r="G157" s="109">
        <v>2.24</v>
      </c>
      <c r="H157" s="116"/>
      <c r="I157" s="113">
        <f t="shared" si="10"/>
        <v>2.24</v>
      </c>
      <c r="J157" s="23" t="str">
        <f t="shared" si="13"/>
        <v>湖李</v>
      </c>
      <c r="K157" s="23">
        <f t="shared" si="14"/>
        <v>1120</v>
      </c>
      <c r="L157" s="113">
        <f t="shared" si="11"/>
        <v>6.72</v>
      </c>
      <c r="M157" s="35">
        <f t="shared" si="12"/>
        <v>33.6</v>
      </c>
    </row>
    <row r="158" s="59" customFormat="1" ht="12" customHeight="1" spans="1:13">
      <c r="A158" s="111">
        <v>153</v>
      </c>
      <c r="B158" s="24" t="s">
        <v>504</v>
      </c>
      <c r="C158" s="25" t="s">
        <v>27</v>
      </c>
      <c r="D158" s="107" t="s">
        <v>505</v>
      </c>
      <c r="E158" s="34" t="s">
        <v>506</v>
      </c>
      <c r="F158" s="108"/>
      <c r="G158" s="109">
        <v>2.24</v>
      </c>
      <c r="H158" s="116"/>
      <c r="I158" s="113">
        <f t="shared" si="10"/>
        <v>2.24</v>
      </c>
      <c r="J158" s="23" t="str">
        <f t="shared" si="13"/>
        <v>湖李</v>
      </c>
      <c r="K158" s="23">
        <f t="shared" si="14"/>
        <v>1120</v>
      </c>
      <c r="L158" s="113">
        <f t="shared" si="11"/>
        <v>6.72</v>
      </c>
      <c r="M158" s="35">
        <f t="shared" si="12"/>
        <v>33.6</v>
      </c>
    </row>
    <row r="159" s="59" customFormat="1" ht="12" customHeight="1" spans="1:13">
      <c r="A159" s="111">
        <v>154</v>
      </c>
      <c r="B159" s="24" t="s">
        <v>507</v>
      </c>
      <c r="C159" s="25" t="s">
        <v>27</v>
      </c>
      <c r="D159" s="107" t="s">
        <v>508</v>
      </c>
      <c r="E159" s="34" t="s">
        <v>509</v>
      </c>
      <c r="F159" s="108"/>
      <c r="G159" s="109">
        <v>3.58</v>
      </c>
      <c r="H159" s="116"/>
      <c r="I159" s="113">
        <f t="shared" si="10"/>
        <v>3.58</v>
      </c>
      <c r="J159" s="23" t="str">
        <f t="shared" si="13"/>
        <v>湖李</v>
      </c>
      <c r="K159" s="23">
        <f t="shared" si="14"/>
        <v>1790</v>
      </c>
      <c r="L159" s="113">
        <f t="shared" si="11"/>
        <v>10.74</v>
      </c>
      <c r="M159" s="35">
        <f t="shared" si="12"/>
        <v>53.7</v>
      </c>
    </row>
    <row r="160" s="59" customFormat="1" ht="12" customHeight="1" spans="1:13">
      <c r="A160" s="111">
        <v>155</v>
      </c>
      <c r="B160" s="24" t="s">
        <v>510</v>
      </c>
      <c r="C160" s="25" t="s">
        <v>138</v>
      </c>
      <c r="D160" s="107" t="s">
        <v>511</v>
      </c>
      <c r="E160" s="34" t="s">
        <v>512</v>
      </c>
      <c r="F160" s="108"/>
      <c r="G160" s="109">
        <v>1.79</v>
      </c>
      <c r="H160" s="116"/>
      <c r="I160" s="113">
        <f t="shared" si="10"/>
        <v>1.79</v>
      </c>
      <c r="J160" s="23" t="str">
        <f t="shared" si="13"/>
        <v>湖李</v>
      </c>
      <c r="K160" s="23">
        <f t="shared" si="14"/>
        <v>895</v>
      </c>
      <c r="L160" s="113">
        <f t="shared" si="11"/>
        <v>5.37</v>
      </c>
      <c r="M160" s="35">
        <f t="shared" si="12"/>
        <v>26.85</v>
      </c>
    </row>
    <row r="161" s="59" customFormat="1" ht="12" customHeight="1" spans="1:13">
      <c r="A161" s="111">
        <v>156</v>
      </c>
      <c r="B161" s="24" t="s">
        <v>513</v>
      </c>
      <c r="C161" s="25" t="s">
        <v>514</v>
      </c>
      <c r="D161" s="107" t="s">
        <v>515</v>
      </c>
      <c r="E161" s="34" t="s">
        <v>516</v>
      </c>
      <c r="F161" s="108"/>
      <c r="G161" s="109">
        <v>1.79</v>
      </c>
      <c r="H161" s="116"/>
      <c r="I161" s="113">
        <f t="shared" si="10"/>
        <v>1.79</v>
      </c>
      <c r="J161" s="23" t="str">
        <f t="shared" si="13"/>
        <v>湖李</v>
      </c>
      <c r="K161" s="23">
        <f t="shared" si="14"/>
        <v>895</v>
      </c>
      <c r="L161" s="113">
        <f t="shared" si="11"/>
        <v>5.37</v>
      </c>
      <c r="M161" s="35">
        <f t="shared" si="12"/>
        <v>26.85</v>
      </c>
    </row>
    <row r="162" s="59" customFormat="1" ht="12" customHeight="1" spans="1:13">
      <c r="A162" s="111">
        <v>157</v>
      </c>
      <c r="B162" s="24" t="s">
        <v>517</v>
      </c>
      <c r="C162" s="25" t="s">
        <v>69</v>
      </c>
      <c r="D162" s="107" t="s">
        <v>518</v>
      </c>
      <c r="E162" s="34" t="s">
        <v>519</v>
      </c>
      <c r="F162" s="108"/>
      <c r="G162" s="109">
        <v>1.79</v>
      </c>
      <c r="H162" s="116"/>
      <c r="I162" s="113">
        <f t="shared" si="10"/>
        <v>1.79</v>
      </c>
      <c r="J162" s="23" t="str">
        <f t="shared" si="13"/>
        <v>湖李</v>
      </c>
      <c r="K162" s="23">
        <f t="shared" si="14"/>
        <v>895</v>
      </c>
      <c r="L162" s="113">
        <f t="shared" si="11"/>
        <v>5.37</v>
      </c>
      <c r="M162" s="35">
        <f t="shared" si="12"/>
        <v>26.85</v>
      </c>
    </row>
    <row r="163" s="59" customFormat="1" ht="12" customHeight="1" spans="1:13">
      <c r="A163" s="111">
        <v>158</v>
      </c>
      <c r="B163" s="24" t="s">
        <v>520</v>
      </c>
      <c r="C163" s="25" t="s">
        <v>69</v>
      </c>
      <c r="D163" s="107" t="s">
        <v>521</v>
      </c>
      <c r="E163" s="34" t="s">
        <v>522</v>
      </c>
      <c r="F163" s="108"/>
      <c r="G163" s="109">
        <v>2.68</v>
      </c>
      <c r="H163" s="116"/>
      <c r="I163" s="113">
        <f t="shared" si="10"/>
        <v>2.68</v>
      </c>
      <c r="J163" s="23" t="str">
        <f t="shared" si="13"/>
        <v>湖李</v>
      </c>
      <c r="K163" s="23">
        <f t="shared" si="14"/>
        <v>1340</v>
      </c>
      <c r="L163" s="113">
        <f t="shared" si="11"/>
        <v>8.04</v>
      </c>
      <c r="M163" s="35">
        <f t="shared" si="12"/>
        <v>40.2</v>
      </c>
    </row>
    <row r="164" s="59" customFormat="1" ht="12" customHeight="1" spans="1:13">
      <c r="A164" s="111">
        <v>159</v>
      </c>
      <c r="B164" s="24" t="s">
        <v>523</v>
      </c>
      <c r="C164" s="25" t="s">
        <v>41</v>
      </c>
      <c r="D164" s="107" t="s">
        <v>524</v>
      </c>
      <c r="E164" s="34" t="s">
        <v>525</v>
      </c>
      <c r="F164" s="108"/>
      <c r="G164" s="109">
        <v>2.24</v>
      </c>
      <c r="H164" s="116"/>
      <c r="I164" s="113">
        <f t="shared" si="10"/>
        <v>2.24</v>
      </c>
      <c r="J164" s="23" t="str">
        <f t="shared" si="13"/>
        <v>湖李</v>
      </c>
      <c r="K164" s="23">
        <f t="shared" si="14"/>
        <v>1120</v>
      </c>
      <c r="L164" s="113">
        <f t="shared" si="11"/>
        <v>6.72</v>
      </c>
      <c r="M164" s="35">
        <f t="shared" si="12"/>
        <v>33.6</v>
      </c>
    </row>
    <row r="165" s="59" customFormat="1" ht="12" customHeight="1" spans="1:13">
      <c r="A165" s="111">
        <v>160</v>
      </c>
      <c r="B165" s="24" t="s">
        <v>526</v>
      </c>
      <c r="C165" s="25" t="s">
        <v>378</v>
      </c>
      <c r="D165" s="107" t="s">
        <v>527</v>
      </c>
      <c r="E165" s="34" t="s">
        <v>528</v>
      </c>
      <c r="F165" s="108"/>
      <c r="G165" s="109">
        <v>2.24</v>
      </c>
      <c r="H165" s="116"/>
      <c r="I165" s="113">
        <f t="shared" si="10"/>
        <v>2.24</v>
      </c>
      <c r="J165" s="23" t="str">
        <f t="shared" si="13"/>
        <v>湖李</v>
      </c>
      <c r="K165" s="23">
        <f t="shared" si="14"/>
        <v>1120</v>
      </c>
      <c r="L165" s="113">
        <f t="shared" si="11"/>
        <v>6.72</v>
      </c>
      <c r="M165" s="35">
        <f t="shared" si="12"/>
        <v>33.6</v>
      </c>
    </row>
    <row r="166" s="59" customFormat="1" ht="12" customHeight="1" spans="1:13">
      <c r="A166" s="111">
        <v>161</v>
      </c>
      <c r="B166" s="24" t="s">
        <v>529</v>
      </c>
      <c r="C166" s="25" t="s">
        <v>117</v>
      </c>
      <c r="D166" s="107" t="s">
        <v>530</v>
      </c>
      <c r="E166" s="34" t="s">
        <v>531</v>
      </c>
      <c r="F166" s="108"/>
      <c r="G166" s="109">
        <v>2.24</v>
      </c>
      <c r="H166" s="116"/>
      <c r="I166" s="113">
        <f t="shared" si="10"/>
        <v>2.24</v>
      </c>
      <c r="J166" s="23" t="str">
        <f t="shared" si="13"/>
        <v>湖李</v>
      </c>
      <c r="K166" s="23">
        <f t="shared" si="14"/>
        <v>1120</v>
      </c>
      <c r="L166" s="113">
        <f t="shared" si="11"/>
        <v>6.72</v>
      </c>
      <c r="M166" s="35">
        <f t="shared" si="12"/>
        <v>33.6</v>
      </c>
    </row>
    <row r="167" s="59" customFormat="1" ht="12" customHeight="1" spans="1:13">
      <c r="A167" s="111">
        <v>162</v>
      </c>
      <c r="B167" s="24" t="s">
        <v>532</v>
      </c>
      <c r="C167" s="25" t="s">
        <v>41</v>
      </c>
      <c r="D167" s="107" t="s">
        <v>533</v>
      </c>
      <c r="E167" s="34" t="s">
        <v>534</v>
      </c>
      <c r="F167" s="108"/>
      <c r="G167" s="109">
        <v>2.68</v>
      </c>
      <c r="H167" s="116"/>
      <c r="I167" s="113">
        <f t="shared" si="10"/>
        <v>2.68</v>
      </c>
      <c r="J167" s="23" t="str">
        <f t="shared" si="13"/>
        <v>湖李</v>
      </c>
      <c r="K167" s="23">
        <f t="shared" si="14"/>
        <v>1340</v>
      </c>
      <c r="L167" s="113">
        <f t="shared" si="11"/>
        <v>8.04</v>
      </c>
      <c r="M167" s="35">
        <f t="shared" si="12"/>
        <v>40.2</v>
      </c>
    </row>
    <row r="168" s="59" customFormat="1" ht="12" customHeight="1" spans="1:13">
      <c r="A168" s="111">
        <v>163</v>
      </c>
      <c r="B168" s="24" t="s">
        <v>535</v>
      </c>
      <c r="C168" s="25" t="s">
        <v>23</v>
      </c>
      <c r="D168" s="107" t="s">
        <v>536</v>
      </c>
      <c r="E168" s="34" t="s">
        <v>537</v>
      </c>
      <c r="F168" s="108"/>
      <c r="G168" s="109">
        <v>2.68</v>
      </c>
      <c r="H168" s="116"/>
      <c r="I168" s="113">
        <f t="shared" si="10"/>
        <v>2.68</v>
      </c>
      <c r="J168" s="23" t="str">
        <f t="shared" si="13"/>
        <v>湖李</v>
      </c>
      <c r="K168" s="23">
        <f t="shared" si="14"/>
        <v>1340</v>
      </c>
      <c r="L168" s="113">
        <f t="shared" si="11"/>
        <v>8.04</v>
      </c>
      <c r="M168" s="35">
        <f t="shared" si="12"/>
        <v>40.2</v>
      </c>
    </row>
    <row r="169" s="59" customFormat="1" ht="12" customHeight="1" spans="1:13">
      <c r="A169" s="111">
        <v>164</v>
      </c>
      <c r="B169" s="24" t="s">
        <v>538</v>
      </c>
      <c r="C169" s="25" t="s">
        <v>52</v>
      </c>
      <c r="D169" s="107" t="s">
        <v>539</v>
      </c>
      <c r="E169" s="34" t="s">
        <v>540</v>
      </c>
      <c r="F169" s="108"/>
      <c r="G169" s="109">
        <v>3.13</v>
      </c>
      <c r="H169" s="116"/>
      <c r="I169" s="113">
        <f t="shared" si="10"/>
        <v>3.13</v>
      </c>
      <c r="J169" s="23" t="str">
        <f t="shared" si="13"/>
        <v>湖李</v>
      </c>
      <c r="K169" s="23">
        <f t="shared" si="14"/>
        <v>1565</v>
      </c>
      <c r="L169" s="113">
        <f t="shared" si="11"/>
        <v>9.39</v>
      </c>
      <c r="M169" s="35">
        <f t="shared" si="12"/>
        <v>46.95</v>
      </c>
    </row>
    <row r="170" s="59" customFormat="1" ht="12" customHeight="1" spans="1:13">
      <c r="A170" s="111">
        <v>165</v>
      </c>
      <c r="B170" s="24" t="s">
        <v>541</v>
      </c>
      <c r="C170" s="25" t="s">
        <v>138</v>
      </c>
      <c r="D170" s="107" t="s">
        <v>542</v>
      </c>
      <c r="E170" s="34" t="s">
        <v>543</v>
      </c>
      <c r="F170" s="108"/>
      <c r="G170" s="109">
        <v>3.13</v>
      </c>
      <c r="H170" s="116"/>
      <c r="I170" s="113">
        <f t="shared" si="10"/>
        <v>3.13</v>
      </c>
      <c r="J170" s="23" t="str">
        <f t="shared" si="13"/>
        <v>湖李</v>
      </c>
      <c r="K170" s="23">
        <f t="shared" si="14"/>
        <v>1565</v>
      </c>
      <c r="L170" s="113">
        <f t="shared" si="11"/>
        <v>9.39</v>
      </c>
      <c r="M170" s="35">
        <f t="shared" si="12"/>
        <v>46.95</v>
      </c>
    </row>
    <row r="171" s="59" customFormat="1" ht="12" customHeight="1" spans="1:13">
      <c r="A171" s="111">
        <v>166</v>
      </c>
      <c r="B171" s="24" t="s">
        <v>544</v>
      </c>
      <c r="C171" s="25" t="s">
        <v>18</v>
      </c>
      <c r="D171" s="107" t="s">
        <v>545</v>
      </c>
      <c r="E171" s="34" t="s">
        <v>546</v>
      </c>
      <c r="F171" s="108"/>
      <c r="G171" s="109">
        <v>1.79</v>
      </c>
      <c r="H171" s="116"/>
      <c r="I171" s="113">
        <f t="shared" si="10"/>
        <v>1.79</v>
      </c>
      <c r="J171" s="23" t="str">
        <f t="shared" si="13"/>
        <v>湖李</v>
      </c>
      <c r="K171" s="23">
        <f t="shared" si="14"/>
        <v>895</v>
      </c>
      <c r="L171" s="113">
        <f t="shared" si="11"/>
        <v>5.37</v>
      </c>
      <c r="M171" s="35">
        <f t="shared" si="12"/>
        <v>26.85</v>
      </c>
    </row>
    <row r="172" s="59" customFormat="1" ht="12" customHeight="1" spans="1:13">
      <c r="A172" s="111">
        <v>167</v>
      </c>
      <c r="B172" s="24" t="s">
        <v>547</v>
      </c>
      <c r="C172" s="25" t="s">
        <v>27</v>
      </c>
      <c r="D172" s="107" t="s">
        <v>548</v>
      </c>
      <c r="E172" s="34" t="s">
        <v>549</v>
      </c>
      <c r="F172" s="108"/>
      <c r="G172" s="109">
        <v>3.13</v>
      </c>
      <c r="H172" s="116"/>
      <c r="I172" s="113">
        <f t="shared" si="10"/>
        <v>3.13</v>
      </c>
      <c r="J172" s="23" t="str">
        <f t="shared" si="13"/>
        <v>湖李</v>
      </c>
      <c r="K172" s="23">
        <f t="shared" si="14"/>
        <v>1565</v>
      </c>
      <c r="L172" s="113">
        <f t="shared" si="11"/>
        <v>9.39</v>
      </c>
      <c r="M172" s="35">
        <f t="shared" si="12"/>
        <v>46.95</v>
      </c>
    </row>
    <row r="173" s="59" customFormat="1" ht="12" customHeight="1" spans="1:13">
      <c r="A173" s="111">
        <v>168</v>
      </c>
      <c r="B173" s="24" t="s">
        <v>550</v>
      </c>
      <c r="C173" s="25" t="s">
        <v>163</v>
      </c>
      <c r="D173" s="107" t="s">
        <v>551</v>
      </c>
      <c r="E173" s="34" t="s">
        <v>552</v>
      </c>
      <c r="F173" s="108"/>
      <c r="G173" s="109">
        <v>3.58</v>
      </c>
      <c r="H173" s="116"/>
      <c r="I173" s="113">
        <f t="shared" si="10"/>
        <v>3.58</v>
      </c>
      <c r="J173" s="23" t="str">
        <f t="shared" si="13"/>
        <v>湖李</v>
      </c>
      <c r="K173" s="23">
        <f t="shared" si="14"/>
        <v>1790</v>
      </c>
      <c r="L173" s="113">
        <f t="shared" si="11"/>
        <v>10.74</v>
      </c>
      <c r="M173" s="35">
        <f t="shared" si="12"/>
        <v>53.7</v>
      </c>
    </row>
    <row r="174" s="59" customFormat="1" ht="12" customHeight="1" spans="1:13">
      <c r="A174" s="111">
        <v>169</v>
      </c>
      <c r="B174" s="24" t="s">
        <v>553</v>
      </c>
      <c r="C174" s="25" t="s">
        <v>167</v>
      </c>
      <c r="D174" s="107" t="s">
        <v>554</v>
      </c>
      <c r="E174" s="34" t="s">
        <v>555</v>
      </c>
      <c r="F174" s="108"/>
      <c r="G174" s="109">
        <v>0.44</v>
      </c>
      <c r="H174" s="116"/>
      <c r="I174" s="113">
        <f t="shared" si="10"/>
        <v>0.44</v>
      </c>
      <c r="J174" s="23" t="str">
        <f t="shared" si="13"/>
        <v>湖李</v>
      </c>
      <c r="K174" s="23">
        <f t="shared" si="14"/>
        <v>220</v>
      </c>
      <c r="L174" s="113">
        <f t="shared" si="11"/>
        <v>1.32</v>
      </c>
      <c r="M174" s="35">
        <f t="shared" si="12"/>
        <v>6.6</v>
      </c>
    </row>
    <row r="175" s="59" customFormat="1" ht="12" customHeight="1" spans="1:13">
      <c r="A175" s="111">
        <v>170</v>
      </c>
      <c r="B175" s="24" t="s">
        <v>556</v>
      </c>
      <c r="C175" s="25" t="s">
        <v>41</v>
      </c>
      <c r="D175" s="107" t="s">
        <v>557</v>
      </c>
      <c r="E175" s="34" t="s">
        <v>558</v>
      </c>
      <c r="F175" s="108"/>
      <c r="G175" s="109">
        <v>3.58</v>
      </c>
      <c r="H175" s="116"/>
      <c r="I175" s="113">
        <f t="shared" si="10"/>
        <v>3.58</v>
      </c>
      <c r="J175" s="23" t="str">
        <f t="shared" si="13"/>
        <v>湖李</v>
      </c>
      <c r="K175" s="23">
        <f t="shared" si="14"/>
        <v>1790</v>
      </c>
      <c r="L175" s="113">
        <f t="shared" si="11"/>
        <v>10.74</v>
      </c>
      <c r="M175" s="35">
        <f t="shared" si="12"/>
        <v>53.7</v>
      </c>
    </row>
    <row r="176" s="59" customFormat="1" ht="12" customHeight="1" spans="1:13">
      <c r="A176" s="111">
        <v>171</v>
      </c>
      <c r="B176" s="24" t="s">
        <v>559</v>
      </c>
      <c r="C176" s="25" t="s">
        <v>41</v>
      </c>
      <c r="D176" s="107" t="s">
        <v>560</v>
      </c>
      <c r="E176" s="34" t="s">
        <v>561</v>
      </c>
      <c r="F176" s="108"/>
      <c r="G176" s="109">
        <v>2.68</v>
      </c>
      <c r="H176" s="116"/>
      <c r="I176" s="113">
        <f t="shared" si="10"/>
        <v>2.68</v>
      </c>
      <c r="J176" s="23" t="str">
        <f t="shared" si="13"/>
        <v>湖李</v>
      </c>
      <c r="K176" s="23">
        <f t="shared" si="14"/>
        <v>1340</v>
      </c>
      <c r="L176" s="113">
        <f t="shared" si="11"/>
        <v>8.04</v>
      </c>
      <c r="M176" s="35">
        <f t="shared" si="12"/>
        <v>40.2</v>
      </c>
    </row>
    <row r="177" s="59" customFormat="1" ht="12" customHeight="1" spans="1:13">
      <c r="A177" s="111">
        <v>172</v>
      </c>
      <c r="B177" s="24" t="s">
        <v>562</v>
      </c>
      <c r="C177" s="25" t="s">
        <v>27</v>
      </c>
      <c r="D177" s="107" t="s">
        <v>563</v>
      </c>
      <c r="E177" s="34" t="s">
        <v>564</v>
      </c>
      <c r="F177" s="108"/>
      <c r="G177" s="109">
        <v>4.46</v>
      </c>
      <c r="H177" s="116"/>
      <c r="I177" s="113">
        <f t="shared" si="10"/>
        <v>4.46</v>
      </c>
      <c r="J177" s="23" t="str">
        <f t="shared" si="13"/>
        <v>湖李</v>
      </c>
      <c r="K177" s="23">
        <f t="shared" si="14"/>
        <v>2230</v>
      </c>
      <c r="L177" s="113">
        <f t="shared" si="11"/>
        <v>13.38</v>
      </c>
      <c r="M177" s="35">
        <f t="shared" si="12"/>
        <v>66.9</v>
      </c>
    </row>
    <row r="178" s="59" customFormat="1" ht="12" customHeight="1" spans="1:13">
      <c r="A178" s="111">
        <v>173</v>
      </c>
      <c r="B178" s="24" t="s">
        <v>565</v>
      </c>
      <c r="C178" s="25" t="s">
        <v>27</v>
      </c>
      <c r="D178" s="107" t="s">
        <v>566</v>
      </c>
      <c r="E178" s="34" t="s">
        <v>567</v>
      </c>
      <c r="F178" s="108"/>
      <c r="G178" s="109">
        <v>4.01</v>
      </c>
      <c r="H178" s="116"/>
      <c r="I178" s="113">
        <f t="shared" si="10"/>
        <v>4.01</v>
      </c>
      <c r="J178" s="23" t="str">
        <f t="shared" si="13"/>
        <v>湖李</v>
      </c>
      <c r="K178" s="23">
        <f t="shared" si="14"/>
        <v>2005</v>
      </c>
      <c r="L178" s="113">
        <f t="shared" si="11"/>
        <v>12.03</v>
      </c>
      <c r="M178" s="35">
        <f t="shared" si="12"/>
        <v>60.15</v>
      </c>
    </row>
    <row r="179" s="59" customFormat="1" ht="12" customHeight="1" spans="1:13">
      <c r="A179" s="111">
        <v>174</v>
      </c>
      <c r="B179" s="24" t="s">
        <v>568</v>
      </c>
      <c r="C179" s="25" t="s">
        <v>69</v>
      </c>
      <c r="D179" s="107" t="s">
        <v>569</v>
      </c>
      <c r="E179" s="34" t="s">
        <v>570</v>
      </c>
      <c r="F179" s="108"/>
      <c r="G179" s="109">
        <v>0.44</v>
      </c>
      <c r="H179" s="116"/>
      <c r="I179" s="113">
        <f t="shared" si="10"/>
        <v>0.44</v>
      </c>
      <c r="J179" s="23" t="str">
        <f t="shared" si="13"/>
        <v>湖李</v>
      </c>
      <c r="K179" s="23">
        <f t="shared" si="14"/>
        <v>220</v>
      </c>
      <c r="L179" s="113">
        <f t="shared" si="11"/>
        <v>1.32</v>
      </c>
      <c r="M179" s="35">
        <f t="shared" si="12"/>
        <v>6.6</v>
      </c>
    </row>
    <row r="180" s="59" customFormat="1" ht="12" customHeight="1" spans="1:13">
      <c r="A180" s="111">
        <v>175</v>
      </c>
      <c r="B180" s="24" t="s">
        <v>571</v>
      </c>
      <c r="C180" s="25" t="s">
        <v>27</v>
      </c>
      <c r="D180" s="107" t="s">
        <v>572</v>
      </c>
      <c r="E180" s="34" t="s">
        <v>573</v>
      </c>
      <c r="F180" s="108"/>
      <c r="G180" s="109">
        <v>2.24</v>
      </c>
      <c r="H180" s="116"/>
      <c r="I180" s="113">
        <f t="shared" si="10"/>
        <v>2.24</v>
      </c>
      <c r="J180" s="23" t="str">
        <f t="shared" si="13"/>
        <v>湖李</v>
      </c>
      <c r="K180" s="23">
        <f t="shared" si="14"/>
        <v>1120</v>
      </c>
      <c r="L180" s="113">
        <f t="shared" si="11"/>
        <v>6.72</v>
      </c>
      <c r="M180" s="35">
        <f t="shared" si="12"/>
        <v>33.6</v>
      </c>
    </row>
    <row r="181" s="59" customFormat="1" ht="12" customHeight="1" spans="1:13">
      <c r="A181" s="111">
        <v>176</v>
      </c>
      <c r="B181" s="24" t="s">
        <v>574</v>
      </c>
      <c r="C181" s="25" t="s">
        <v>27</v>
      </c>
      <c r="D181" s="107" t="s">
        <v>575</v>
      </c>
      <c r="E181" s="34" t="s">
        <v>576</v>
      </c>
      <c r="F181" s="108"/>
      <c r="G181" s="109">
        <v>3.13</v>
      </c>
      <c r="H181" s="116"/>
      <c r="I181" s="113">
        <f t="shared" si="10"/>
        <v>3.13</v>
      </c>
      <c r="J181" s="23" t="str">
        <f t="shared" si="13"/>
        <v>湖李</v>
      </c>
      <c r="K181" s="23">
        <f t="shared" si="14"/>
        <v>1565</v>
      </c>
      <c r="L181" s="113">
        <f t="shared" si="11"/>
        <v>9.39</v>
      </c>
      <c r="M181" s="35">
        <f t="shared" si="12"/>
        <v>46.95</v>
      </c>
    </row>
    <row r="182" s="59" customFormat="1" ht="12" customHeight="1" spans="1:13">
      <c r="A182" s="111">
        <v>177</v>
      </c>
      <c r="B182" s="24" t="s">
        <v>577</v>
      </c>
      <c r="C182" s="25" t="s">
        <v>23</v>
      </c>
      <c r="D182" s="107" t="s">
        <v>578</v>
      </c>
      <c r="E182" s="34" t="s">
        <v>579</v>
      </c>
      <c r="F182" s="108"/>
      <c r="G182" s="109">
        <v>2.68</v>
      </c>
      <c r="H182" s="116"/>
      <c r="I182" s="113">
        <f t="shared" si="10"/>
        <v>2.68</v>
      </c>
      <c r="J182" s="23" t="str">
        <f t="shared" si="13"/>
        <v>湖李</v>
      </c>
      <c r="K182" s="23">
        <f t="shared" si="14"/>
        <v>1340</v>
      </c>
      <c r="L182" s="113">
        <f t="shared" si="11"/>
        <v>8.04</v>
      </c>
      <c r="M182" s="35">
        <f t="shared" si="12"/>
        <v>40.2</v>
      </c>
    </row>
    <row r="183" s="59" customFormat="1" ht="12" customHeight="1" spans="1:13">
      <c r="A183" s="111">
        <v>178</v>
      </c>
      <c r="B183" s="24" t="s">
        <v>580</v>
      </c>
      <c r="C183" s="25" t="s">
        <v>18</v>
      </c>
      <c r="D183" s="107" t="s">
        <v>581</v>
      </c>
      <c r="E183" s="34" t="s">
        <v>582</v>
      </c>
      <c r="F183" s="108"/>
      <c r="G183" s="109">
        <v>0.44</v>
      </c>
      <c r="H183" s="116"/>
      <c r="I183" s="113">
        <f t="shared" si="10"/>
        <v>0.44</v>
      </c>
      <c r="J183" s="23" t="str">
        <f t="shared" si="13"/>
        <v>湖李</v>
      </c>
      <c r="K183" s="23">
        <f t="shared" si="14"/>
        <v>220</v>
      </c>
      <c r="L183" s="113">
        <f t="shared" si="11"/>
        <v>1.32</v>
      </c>
      <c r="M183" s="35">
        <f t="shared" si="12"/>
        <v>6.6</v>
      </c>
    </row>
    <row r="184" s="59" customFormat="1" ht="12" customHeight="1" spans="1:13">
      <c r="A184" s="111">
        <v>179</v>
      </c>
      <c r="B184" s="24" t="s">
        <v>583</v>
      </c>
      <c r="C184" s="25" t="s">
        <v>41</v>
      </c>
      <c r="D184" s="107" t="s">
        <v>584</v>
      </c>
      <c r="E184" s="34" t="s">
        <v>585</v>
      </c>
      <c r="F184" s="108"/>
      <c r="G184" s="109">
        <v>4.02</v>
      </c>
      <c r="H184" s="116"/>
      <c r="I184" s="113">
        <f t="shared" si="10"/>
        <v>4.02</v>
      </c>
      <c r="J184" s="23" t="str">
        <f t="shared" si="13"/>
        <v>湖李</v>
      </c>
      <c r="K184" s="23">
        <f t="shared" si="14"/>
        <v>2010</v>
      </c>
      <c r="L184" s="113">
        <f t="shared" si="11"/>
        <v>12.06</v>
      </c>
      <c r="M184" s="35">
        <f t="shared" si="12"/>
        <v>60.3</v>
      </c>
    </row>
    <row r="185" s="59" customFormat="1" ht="12" customHeight="1" spans="1:13">
      <c r="A185" s="111">
        <v>180</v>
      </c>
      <c r="B185" s="24" t="s">
        <v>586</v>
      </c>
      <c r="C185" s="25" t="s">
        <v>23</v>
      </c>
      <c r="D185" s="107" t="s">
        <v>587</v>
      </c>
      <c r="E185" s="34" t="s">
        <v>588</v>
      </c>
      <c r="F185" s="108"/>
      <c r="G185" s="109">
        <v>1.79</v>
      </c>
      <c r="H185" s="116"/>
      <c r="I185" s="113">
        <f t="shared" si="10"/>
        <v>1.79</v>
      </c>
      <c r="J185" s="23" t="str">
        <f t="shared" si="13"/>
        <v>湖李</v>
      </c>
      <c r="K185" s="23">
        <f t="shared" si="14"/>
        <v>895</v>
      </c>
      <c r="L185" s="113">
        <f t="shared" si="11"/>
        <v>5.37</v>
      </c>
      <c r="M185" s="35">
        <f t="shared" si="12"/>
        <v>26.85</v>
      </c>
    </row>
    <row r="186" s="59" customFormat="1" ht="12" customHeight="1" spans="1:13">
      <c r="A186" s="111">
        <v>181</v>
      </c>
      <c r="B186" s="24" t="s">
        <v>589</v>
      </c>
      <c r="C186" s="25" t="s">
        <v>163</v>
      </c>
      <c r="D186" s="107" t="s">
        <v>590</v>
      </c>
      <c r="E186" s="34" t="s">
        <v>591</v>
      </c>
      <c r="F186" s="108"/>
      <c r="G186" s="109">
        <v>0.44</v>
      </c>
      <c r="H186" s="116"/>
      <c r="I186" s="113">
        <f t="shared" si="10"/>
        <v>0.44</v>
      </c>
      <c r="J186" s="23" t="str">
        <f t="shared" si="13"/>
        <v>湖李</v>
      </c>
      <c r="K186" s="23">
        <f t="shared" si="14"/>
        <v>220</v>
      </c>
      <c r="L186" s="113">
        <f t="shared" si="11"/>
        <v>1.32</v>
      </c>
      <c r="M186" s="35">
        <f t="shared" si="12"/>
        <v>6.6</v>
      </c>
    </row>
    <row r="187" s="59" customFormat="1" ht="12" customHeight="1" spans="1:13">
      <c r="A187" s="111">
        <v>182</v>
      </c>
      <c r="B187" s="24" t="s">
        <v>592</v>
      </c>
      <c r="C187" s="25" t="s">
        <v>18</v>
      </c>
      <c r="D187" s="107" t="s">
        <v>593</v>
      </c>
      <c r="E187" s="34" t="s">
        <v>594</v>
      </c>
      <c r="F187" s="108"/>
      <c r="G187" s="109">
        <v>1.79</v>
      </c>
      <c r="H187" s="116"/>
      <c r="I187" s="113">
        <f t="shared" si="10"/>
        <v>1.79</v>
      </c>
      <c r="J187" s="23" t="str">
        <f t="shared" si="13"/>
        <v>湖李</v>
      </c>
      <c r="K187" s="23">
        <f t="shared" si="14"/>
        <v>895</v>
      </c>
      <c r="L187" s="113">
        <f t="shared" si="11"/>
        <v>5.37</v>
      </c>
      <c r="M187" s="35">
        <f t="shared" si="12"/>
        <v>26.85</v>
      </c>
    </row>
    <row r="188" s="59" customFormat="1" ht="12" customHeight="1" spans="1:13">
      <c r="A188" s="111">
        <v>183</v>
      </c>
      <c r="B188" s="24" t="s">
        <v>595</v>
      </c>
      <c r="C188" s="25" t="s">
        <v>41</v>
      </c>
      <c r="D188" s="107" t="s">
        <v>596</v>
      </c>
      <c r="E188" s="34" t="s">
        <v>597</v>
      </c>
      <c r="F188" s="108"/>
      <c r="G188" s="109">
        <v>2.24</v>
      </c>
      <c r="H188" s="116"/>
      <c r="I188" s="113">
        <f t="shared" si="10"/>
        <v>2.24</v>
      </c>
      <c r="J188" s="23" t="str">
        <f t="shared" si="13"/>
        <v>湖李</v>
      </c>
      <c r="K188" s="23">
        <f t="shared" si="14"/>
        <v>1120</v>
      </c>
      <c r="L188" s="113">
        <f t="shared" si="11"/>
        <v>6.72</v>
      </c>
      <c r="M188" s="35">
        <f t="shared" si="12"/>
        <v>33.6</v>
      </c>
    </row>
    <row r="189" s="59" customFormat="1" ht="12" customHeight="1" spans="1:13">
      <c r="A189" s="111">
        <v>184</v>
      </c>
      <c r="B189" s="24" t="s">
        <v>598</v>
      </c>
      <c r="C189" s="25" t="s">
        <v>69</v>
      </c>
      <c r="D189" s="107" t="s">
        <v>599</v>
      </c>
      <c r="E189" s="34" t="s">
        <v>600</v>
      </c>
      <c r="F189" s="108"/>
      <c r="G189" s="109">
        <v>0.89</v>
      </c>
      <c r="H189" s="116"/>
      <c r="I189" s="113">
        <f t="shared" si="10"/>
        <v>0.89</v>
      </c>
      <c r="J189" s="23" t="str">
        <f t="shared" si="13"/>
        <v>湖李</v>
      </c>
      <c r="K189" s="23">
        <f t="shared" si="14"/>
        <v>445</v>
      </c>
      <c r="L189" s="113">
        <f t="shared" si="11"/>
        <v>2.67</v>
      </c>
      <c r="M189" s="35">
        <f t="shared" si="12"/>
        <v>13.35</v>
      </c>
    </row>
    <row r="190" s="59" customFormat="1" ht="12" customHeight="1" spans="1:13">
      <c r="A190" s="111">
        <v>185</v>
      </c>
      <c r="B190" s="24" t="s">
        <v>601</v>
      </c>
      <c r="C190" s="25" t="s">
        <v>177</v>
      </c>
      <c r="D190" s="107" t="s">
        <v>602</v>
      </c>
      <c r="E190" s="34" t="s">
        <v>603</v>
      </c>
      <c r="F190" s="108"/>
      <c r="G190" s="109">
        <v>1.79</v>
      </c>
      <c r="H190" s="116"/>
      <c r="I190" s="113">
        <f t="shared" si="10"/>
        <v>1.79</v>
      </c>
      <c r="J190" s="23" t="str">
        <f t="shared" si="13"/>
        <v>湖李</v>
      </c>
      <c r="K190" s="23">
        <f t="shared" si="14"/>
        <v>895</v>
      </c>
      <c r="L190" s="113">
        <f t="shared" si="11"/>
        <v>5.37</v>
      </c>
      <c r="M190" s="35">
        <f t="shared" si="12"/>
        <v>26.85</v>
      </c>
    </row>
    <row r="191" s="59" customFormat="1" ht="12" customHeight="1" spans="1:13">
      <c r="A191" s="111">
        <v>186</v>
      </c>
      <c r="B191" s="24" t="s">
        <v>604</v>
      </c>
      <c r="C191" s="25" t="s">
        <v>514</v>
      </c>
      <c r="D191" s="107" t="s">
        <v>605</v>
      </c>
      <c r="E191" s="34" t="s">
        <v>606</v>
      </c>
      <c r="F191" s="108"/>
      <c r="G191" s="109">
        <v>1.79</v>
      </c>
      <c r="H191" s="116"/>
      <c r="I191" s="113">
        <f t="shared" si="10"/>
        <v>1.79</v>
      </c>
      <c r="J191" s="23" t="str">
        <f t="shared" si="13"/>
        <v>湖李</v>
      </c>
      <c r="K191" s="23">
        <f t="shared" si="14"/>
        <v>895</v>
      </c>
      <c r="L191" s="113">
        <f t="shared" si="11"/>
        <v>5.37</v>
      </c>
      <c r="M191" s="35">
        <f t="shared" si="12"/>
        <v>26.85</v>
      </c>
    </row>
    <row r="192" s="59" customFormat="1" ht="12" customHeight="1" spans="1:13">
      <c r="A192" s="111">
        <v>187</v>
      </c>
      <c r="B192" s="24" t="s">
        <v>607</v>
      </c>
      <c r="C192" s="25" t="s">
        <v>52</v>
      </c>
      <c r="D192" s="107" t="s">
        <v>608</v>
      </c>
      <c r="E192" s="34" t="s">
        <v>609</v>
      </c>
      <c r="F192" s="108"/>
      <c r="G192" s="109">
        <v>0.89</v>
      </c>
      <c r="H192" s="116"/>
      <c r="I192" s="113">
        <f t="shared" si="10"/>
        <v>0.89</v>
      </c>
      <c r="J192" s="23" t="str">
        <f t="shared" si="13"/>
        <v>湖李</v>
      </c>
      <c r="K192" s="23">
        <f t="shared" si="14"/>
        <v>445</v>
      </c>
      <c r="L192" s="113">
        <f t="shared" si="11"/>
        <v>2.67</v>
      </c>
      <c r="M192" s="35">
        <f t="shared" si="12"/>
        <v>13.35</v>
      </c>
    </row>
    <row r="193" s="59" customFormat="1" ht="12" customHeight="1" spans="1:13">
      <c r="A193" s="111">
        <v>188</v>
      </c>
      <c r="B193" s="24" t="s">
        <v>610</v>
      </c>
      <c r="C193" s="25" t="s">
        <v>69</v>
      </c>
      <c r="D193" s="107" t="s">
        <v>611</v>
      </c>
      <c r="E193" s="34" t="s">
        <v>612</v>
      </c>
      <c r="F193" s="108"/>
      <c r="G193" s="109">
        <v>2.68</v>
      </c>
      <c r="H193" s="116"/>
      <c r="I193" s="113">
        <f t="shared" si="10"/>
        <v>2.68</v>
      </c>
      <c r="J193" s="23" t="str">
        <f t="shared" si="13"/>
        <v>湖李</v>
      </c>
      <c r="K193" s="23">
        <f t="shared" si="14"/>
        <v>1340</v>
      </c>
      <c r="L193" s="113">
        <f t="shared" si="11"/>
        <v>8.04</v>
      </c>
      <c r="M193" s="35">
        <f t="shared" si="12"/>
        <v>40.2</v>
      </c>
    </row>
    <row r="194" s="59" customFormat="1" ht="12" customHeight="1" spans="1:13">
      <c r="A194" s="111">
        <v>189</v>
      </c>
      <c r="B194" s="24" t="s">
        <v>613</v>
      </c>
      <c r="C194" s="25" t="s">
        <v>101</v>
      </c>
      <c r="D194" s="107" t="s">
        <v>614</v>
      </c>
      <c r="E194" s="34" t="s">
        <v>615</v>
      </c>
      <c r="F194" s="108"/>
      <c r="G194" s="109">
        <v>3.58</v>
      </c>
      <c r="H194" s="116"/>
      <c r="I194" s="113">
        <f t="shared" si="10"/>
        <v>3.58</v>
      </c>
      <c r="J194" s="23" t="str">
        <f t="shared" si="13"/>
        <v>湖李</v>
      </c>
      <c r="K194" s="23">
        <f t="shared" si="14"/>
        <v>1790</v>
      </c>
      <c r="L194" s="113">
        <f t="shared" si="11"/>
        <v>10.74</v>
      </c>
      <c r="M194" s="35">
        <f t="shared" si="12"/>
        <v>53.7</v>
      </c>
    </row>
    <row r="195" s="59" customFormat="1" ht="12" customHeight="1" spans="1:13">
      <c r="A195" s="111">
        <v>190</v>
      </c>
      <c r="B195" s="24" t="s">
        <v>616</v>
      </c>
      <c r="C195" s="25" t="s">
        <v>41</v>
      </c>
      <c r="D195" s="107" t="s">
        <v>617</v>
      </c>
      <c r="E195" s="34" t="s">
        <v>618</v>
      </c>
      <c r="F195" s="108"/>
      <c r="G195" s="109">
        <v>2.68</v>
      </c>
      <c r="H195" s="116"/>
      <c r="I195" s="113">
        <f t="shared" si="10"/>
        <v>2.68</v>
      </c>
      <c r="J195" s="23" t="str">
        <f t="shared" si="13"/>
        <v>湖李</v>
      </c>
      <c r="K195" s="23">
        <f t="shared" si="14"/>
        <v>1340</v>
      </c>
      <c r="L195" s="113">
        <f t="shared" si="11"/>
        <v>8.04</v>
      </c>
      <c r="M195" s="35">
        <f t="shared" si="12"/>
        <v>40.2</v>
      </c>
    </row>
    <row r="196" s="59" customFormat="1" ht="12" customHeight="1" spans="1:13">
      <c r="A196" s="111">
        <v>191</v>
      </c>
      <c r="B196" s="24" t="s">
        <v>619</v>
      </c>
      <c r="C196" s="25" t="s">
        <v>45</v>
      </c>
      <c r="D196" s="107" t="s">
        <v>620</v>
      </c>
      <c r="E196" s="34" t="s">
        <v>621</v>
      </c>
      <c r="F196" s="108"/>
      <c r="G196" s="109">
        <v>2.68</v>
      </c>
      <c r="H196" s="116"/>
      <c r="I196" s="113">
        <f t="shared" si="10"/>
        <v>2.68</v>
      </c>
      <c r="J196" s="23" t="str">
        <f t="shared" si="13"/>
        <v>湖李</v>
      </c>
      <c r="K196" s="23">
        <f t="shared" si="14"/>
        <v>1340</v>
      </c>
      <c r="L196" s="113">
        <f t="shared" si="11"/>
        <v>8.04</v>
      </c>
      <c r="M196" s="35">
        <f t="shared" si="12"/>
        <v>40.2</v>
      </c>
    </row>
    <row r="197" s="59" customFormat="1" ht="12" customHeight="1" spans="1:13">
      <c r="A197" s="111">
        <v>192</v>
      </c>
      <c r="B197" s="24" t="s">
        <v>622</v>
      </c>
      <c r="C197" s="25" t="s">
        <v>191</v>
      </c>
      <c r="D197" s="107" t="s">
        <v>623</v>
      </c>
      <c r="E197" s="34" t="s">
        <v>624</v>
      </c>
      <c r="F197" s="108"/>
      <c r="G197" s="109">
        <v>3.11</v>
      </c>
      <c r="H197" s="116"/>
      <c r="I197" s="113">
        <f t="shared" si="10"/>
        <v>3.11</v>
      </c>
      <c r="J197" s="23" t="str">
        <f t="shared" si="13"/>
        <v>湖李</v>
      </c>
      <c r="K197" s="23">
        <f t="shared" si="14"/>
        <v>1555</v>
      </c>
      <c r="L197" s="113">
        <f t="shared" si="11"/>
        <v>9.33</v>
      </c>
      <c r="M197" s="35">
        <f t="shared" si="12"/>
        <v>46.65</v>
      </c>
    </row>
    <row r="198" s="59" customFormat="1" ht="12" customHeight="1" spans="1:13">
      <c r="A198" s="111">
        <v>193</v>
      </c>
      <c r="B198" s="24" t="s">
        <v>625</v>
      </c>
      <c r="C198" s="25" t="s">
        <v>167</v>
      </c>
      <c r="D198" s="107" t="s">
        <v>626</v>
      </c>
      <c r="E198" s="34" t="s">
        <v>627</v>
      </c>
      <c r="F198" s="108"/>
      <c r="G198" s="109">
        <v>1.34</v>
      </c>
      <c r="H198" s="116"/>
      <c r="I198" s="113">
        <f t="shared" ref="I198:I261" si="15">G198</f>
        <v>1.34</v>
      </c>
      <c r="J198" s="23" t="str">
        <f t="shared" si="13"/>
        <v>湖李</v>
      </c>
      <c r="K198" s="23">
        <f t="shared" si="14"/>
        <v>670</v>
      </c>
      <c r="L198" s="113">
        <f t="shared" ref="L198:L261" si="16">I198*3</f>
        <v>4.02</v>
      </c>
      <c r="M198" s="35">
        <f t="shared" ref="M198:M261" si="17">I198*15</f>
        <v>20.1</v>
      </c>
    </row>
    <row r="199" s="59" customFormat="1" ht="12" customHeight="1" spans="1:13">
      <c r="A199" s="111">
        <v>194</v>
      </c>
      <c r="B199" s="24" t="s">
        <v>628</v>
      </c>
      <c r="C199" s="25" t="s">
        <v>629</v>
      </c>
      <c r="D199" s="107" t="s">
        <v>630</v>
      </c>
      <c r="E199" s="34" t="s">
        <v>631</v>
      </c>
      <c r="F199" s="108"/>
      <c r="G199" s="109">
        <v>0.89</v>
      </c>
      <c r="H199" s="116"/>
      <c r="I199" s="113">
        <f t="shared" si="15"/>
        <v>0.89</v>
      </c>
      <c r="J199" s="23" t="str">
        <f t="shared" ref="J199:J262" si="18">J198</f>
        <v>湖李</v>
      </c>
      <c r="K199" s="23">
        <f t="shared" ref="K199:K227" si="19">G199*500</f>
        <v>445</v>
      </c>
      <c r="L199" s="113">
        <f t="shared" si="16"/>
        <v>2.67</v>
      </c>
      <c r="M199" s="35">
        <f t="shared" si="17"/>
        <v>13.35</v>
      </c>
    </row>
    <row r="200" s="59" customFormat="1" ht="12" customHeight="1" spans="1:13">
      <c r="A200" s="111">
        <v>195</v>
      </c>
      <c r="B200" s="24" t="s">
        <v>632</v>
      </c>
      <c r="C200" s="25" t="s">
        <v>633</v>
      </c>
      <c r="D200" s="107" t="s">
        <v>634</v>
      </c>
      <c r="E200" s="34" t="s">
        <v>635</v>
      </c>
      <c r="F200" s="108"/>
      <c r="G200" s="109">
        <v>1.34</v>
      </c>
      <c r="H200" s="116"/>
      <c r="I200" s="113">
        <f t="shared" si="15"/>
        <v>1.34</v>
      </c>
      <c r="J200" s="23" t="str">
        <f t="shared" si="18"/>
        <v>湖李</v>
      </c>
      <c r="K200" s="23">
        <f t="shared" si="19"/>
        <v>670</v>
      </c>
      <c r="L200" s="113">
        <f t="shared" si="16"/>
        <v>4.02</v>
      </c>
      <c r="M200" s="35">
        <f t="shared" si="17"/>
        <v>20.1</v>
      </c>
    </row>
    <row r="201" s="59" customFormat="1" ht="12" customHeight="1" spans="1:13">
      <c r="A201" s="111">
        <v>196</v>
      </c>
      <c r="B201" s="24" t="s">
        <v>636</v>
      </c>
      <c r="C201" s="25" t="s">
        <v>69</v>
      </c>
      <c r="D201" s="107" t="s">
        <v>637</v>
      </c>
      <c r="E201" s="34" t="s">
        <v>638</v>
      </c>
      <c r="F201" s="108"/>
      <c r="G201" s="109">
        <v>2.68</v>
      </c>
      <c r="H201" s="116"/>
      <c r="I201" s="113">
        <f t="shared" si="15"/>
        <v>2.68</v>
      </c>
      <c r="J201" s="23" t="str">
        <f t="shared" si="18"/>
        <v>湖李</v>
      </c>
      <c r="K201" s="23">
        <f t="shared" si="19"/>
        <v>1340</v>
      </c>
      <c r="L201" s="113">
        <f t="shared" si="16"/>
        <v>8.04</v>
      </c>
      <c r="M201" s="35">
        <f t="shared" si="17"/>
        <v>40.2</v>
      </c>
    </row>
    <row r="202" s="59" customFormat="1" ht="12" customHeight="1" spans="1:13">
      <c r="A202" s="111">
        <v>197</v>
      </c>
      <c r="B202" s="24" t="s">
        <v>639</v>
      </c>
      <c r="C202" s="25" t="s">
        <v>138</v>
      </c>
      <c r="D202" s="107" t="s">
        <v>640</v>
      </c>
      <c r="E202" s="34" t="s">
        <v>641</v>
      </c>
      <c r="F202" s="108"/>
      <c r="G202" s="109">
        <v>3.13</v>
      </c>
      <c r="H202" s="116"/>
      <c r="I202" s="113">
        <f t="shared" si="15"/>
        <v>3.13</v>
      </c>
      <c r="J202" s="23" t="str">
        <f t="shared" si="18"/>
        <v>湖李</v>
      </c>
      <c r="K202" s="23">
        <f t="shared" si="19"/>
        <v>1565</v>
      </c>
      <c r="L202" s="113">
        <f t="shared" si="16"/>
        <v>9.39</v>
      </c>
      <c r="M202" s="35">
        <f t="shared" si="17"/>
        <v>46.95</v>
      </c>
    </row>
    <row r="203" s="59" customFormat="1" ht="12" customHeight="1" spans="1:13">
      <c r="A203" s="111">
        <v>198</v>
      </c>
      <c r="B203" s="24" t="s">
        <v>642</v>
      </c>
      <c r="C203" s="25" t="s">
        <v>138</v>
      </c>
      <c r="D203" s="107" t="s">
        <v>643</v>
      </c>
      <c r="E203" s="34" t="s">
        <v>644</v>
      </c>
      <c r="F203" s="108"/>
      <c r="G203" s="109">
        <v>3.99</v>
      </c>
      <c r="H203" s="116"/>
      <c r="I203" s="113">
        <f t="shared" si="15"/>
        <v>3.99</v>
      </c>
      <c r="J203" s="23" t="str">
        <f t="shared" si="18"/>
        <v>湖李</v>
      </c>
      <c r="K203" s="23">
        <f t="shared" si="19"/>
        <v>1995</v>
      </c>
      <c r="L203" s="113">
        <f t="shared" si="16"/>
        <v>11.97</v>
      </c>
      <c r="M203" s="35">
        <f t="shared" si="17"/>
        <v>59.85</v>
      </c>
    </row>
    <row r="204" s="59" customFormat="1" ht="12" customHeight="1" spans="1:13">
      <c r="A204" s="111">
        <v>199</v>
      </c>
      <c r="B204" s="24" t="s">
        <v>645</v>
      </c>
      <c r="C204" s="25" t="s">
        <v>41</v>
      </c>
      <c r="D204" s="107" t="s">
        <v>646</v>
      </c>
      <c r="E204" s="34" t="s">
        <v>647</v>
      </c>
      <c r="F204" s="108"/>
      <c r="G204" s="109">
        <v>3.57</v>
      </c>
      <c r="H204" s="116"/>
      <c r="I204" s="113">
        <f t="shared" si="15"/>
        <v>3.57</v>
      </c>
      <c r="J204" s="23" t="str">
        <f t="shared" si="18"/>
        <v>湖李</v>
      </c>
      <c r="K204" s="23">
        <f t="shared" si="19"/>
        <v>1785</v>
      </c>
      <c r="L204" s="113">
        <f t="shared" si="16"/>
        <v>10.71</v>
      </c>
      <c r="M204" s="35">
        <f t="shared" si="17"/>
        <v>53.55</v>
      </c>
    </row>
    <row r="205" s="59" customFormat="1" ht="12" customHeight="1" spans="1:13">
      <c r="A205" s="111">
        <v>200</v>
      </c>
      <c r="B205" s="24" t="s">
        <v>648</v>
      </c>
      <c r="C205" s="25" t="s">
        <v>649</v>
      </c>
      <c r="D205" s="107" t="s">
        <v>650</v>
      </c>
      <c r="E205" s="34" t="s">
        <v>651</v>
      </c>
      <c r="F205" s="108"/>
      <c r="G205" s="109">
        <v>2.24</v>
      </c>
      <c r="H205" s="116"/>
      <c r="I205" s="113">
        <f t="shared" si="15"/>
        <v>2.24</v>
      </c>
      <c r="J205" s="23" t="str">
        <f t="shared" si="18"/>
        <v>湖李</v>
      </c>
      <c r="K205" s="23">
        <f t="shared" si="19"/>
        <v>1120</v>
      </c>
      <c r="L205" s="113">
        <f t="shared" si="16"/>
        <v>6.72</v>
      </c>
      <c r="M205" s="35">
        <f t="shared" si="17"/>
        <v>33.6</v>
      </c>
    </row>
    <row r="206" s="59" customFormat="1" ht="12" customHeight="1" spans="1:13">
      <c r="A206" s="111">
        <v>201</v>
      </c>
      <c r="B206" s="24" t="s">
        <v>652</v>
      </c>
      <c r="C206" s="25" t="s">
        <v>653</v>
      </c>
      <c r="D206" s="107" t="s">
        <v>654</v>
      </c>
      <c r="E206" s="34" t="s">
        <v>655</v>
      </c>
      <c r="F206" s="108"/>
      <c r="G206" s="109">
        <v>1.79</v>
      </c>
      <c r="H206" s="116"/>
      <c r="I206" s="113">
        <f t="shared" si="15"/>
        <v>1.79</v>
      </c>
      <c r="J206" s="23" t="str">
        <f t="shared" si="18"/>
        <v>湖李</v>
      </c>
      <c r="K206" s="23">
        <f t="shared" si="19"/>
        <v>895</v>
      </c>
      <c r="L206" s="113">
        <f t="shared" si="16"/>
        <v>5.37</v>
      </c>
      <c r="M206" s="35">
        <f t="shared" si="17"/>
        <v>26.85</v>
      </c>
    </row>
    <row r="207" s="59" customFormat="1" ht="12" customHeight="1" spans="1:13">
      <c r="A207" s="111">
        <v>202</v>
      </c>
      <c r="B207" s="24" t="s">
        <v>656</v>
      </c>
      <c r="C207" s="25" t="s">
        <v>34</v>
      </c>
      <c r="D207" s="107" t="s">
        <v>657</v>
      </c>
      <c r="E207" s="34" t="s">
        <v>658</v>
      </c>
      <c r="F207" s="108"/>
      <c r="G207" s="109">
        <v>1.79</v>
      </c>
      <c r="H207" s="116"/>
      <c r="I207" s="113">
        <f t="shared" si="15"/>
        <v>1.79</v>
      </c>
      <c r="J207" s="23" t="str">
        <f t="shared" si="18"/>
        <v>湖李</v>
      </c>
      <c r="K207" s="23">
        <f t="shared" si="19"/>
        <v>895</v>
      </c>
      <c r="L207" s="113">
        <f t="shared" si="16"/>
        <v>5.37</v>
      </c>
      <c r="M207" s="35">
        <f t="shared" si="17"/>
        <v>26.85</v>
      </c>
    </row>
    <row r="208" s="59" customFormat="1" ht="12" customHeight="1" spans="1:13">
      <c r="A208" s="111">
        <v>203</v>
      </c>
      <c r="B208" s="24" t="s">
        <v>659</v>
      </c>
      <c r="C208" s="25" t="s">
        <v>195</v>
      </c>
      <c r="D208" s="107" t="s">
        <v>660</v>
      </c>
      <c r="E208" s="34" t="s">
        <v>661</v>
      </c>
      <c r="F208" s="108"/>
      <c r="G208" s="109">
        <v>1.79</v>
      </c>
      <c r="H208" s="116"/>
      <c r="I208" s="113">
        <f t="shared" si="15"/>
        <v>1.79</v>
      </c>
      <c r="J208" s="23" t="str">
        <f t="shared" si="18"/>
        <v>湖李</v>
      </c>
      <c r="K208" s="23">
        <f t="shared" si="19"/>
        <v>895</v>
      </c>
      <c r="L208" s="113">
        <f t="shared" si="16"/>
        <v>5.37</v>
      </c>
      <c r="M208" s="35">
        <f t="shared" si="17"/>
        <v>26.85</v>
      </c>
    </row>
    <row r="209" s="59" customFormat="1" ht="12" customHeight="1" spans="1:13">
      <c r="A209" s="111">
        <v>204</v>
      </c>
      <c r="B209" s="24" t="s">
        <v>662</v>
      </c>
      <c r="C209" s="25" t="s">
        <v>69</v>
      </c>
      <c r="D209" s="107" t="s">
        <v>663</v>
      </c>
      <c r="E209" s="34" t="s">
        <v>664</v>
      </c>
      <c r="F209" s="108"/>
      <c r="G209" s="109">
        <v>1.79</v>
      </c>
      <c r="H209" s="116"/>
      <c r="I209" s="113">
        <f t="shared" si="15"/>
        <v>1.79</v>
      </c>
      <c r="J209" s="23" t="str">
        <f t="shared" si="18"/>
        <v>湖李</v>
      </c>
      <c r="K209" s="23">
        <f t="shared" si="19"/>
        <v>895</v>
      </c>
      <c r="L209" s="113">
        <f t="shared" si="16"/>
        <v>5.37</v>
      </c>
      <c r="M209" s="35">
        <f t="shared" si="17"/>
        <v>26.85</v>
      </c>
    </row>
    <row r="210" s="59" customFormat="1" ht="12" customHeight="1" spans="1:13">
      <c r="A210" s="111">
        <v>205</v>
      </c>
      <c r="B210" s="24" t="s">
        <v>665</v>
      </c>
      <c r="C210" s="25" t="s">
        <v>45</v>
      </c>
      <c r="D210" s="107" t="s">
        <v>666</v>
      </c>
      <c r="E210" s="34" t="s">
        <v>667</v>
      </c>
      <c r="F210" s="108"/>
      <c r="G210" s="109">
        <v>1.34</v>
      </c>
      <c r="H210" s="116"/>
      <c r="I210" s="113">
        <f t="shared" si="15"/>
        <v>1.34</v>
      </c>
      <c r="J210" s="23" t="str">
        <f t="shared" si="18"/>
        <v>湖李</v>
      </c>
      <c r="K210" s="23">
        <f t="shared" si="19"/>
        <v>670</v>
      </c>
      <c r="L210" s="113">
        <f t="shared" si="16"/>
        <v>4.02</v>
      </c>
      <c r="M210" s="35">
        <f t="shared" si="17"/>
        <v>20.1</v>
      </c>
    </row>
    <row r="211" s="59" customFormat="1" ht="12" customHeight="1" spans="1:13">
      <c r="A211" s="111">
        <v>206</v>
      </c>
      <c r="B211" s="24" t="s">
        <v>668</v>
      </c>
      <c r="C211" s="25" t="s">
        <v>138</v>
      </c>
      <c r="D211" s="107" t="s">
        <v>669</v>
      </c>
      <c r="E211" s="34" t="s">
        <v>670</v>
      </c>
      <c r="F211" s="108"/>
      <c r="G211" s="109">
        <v>3.12</v>
      </c>
      <c r="H211" s="116"/>
      <c r="I211" s="113">
        <f t="shared" si="15"/>
        <v>3.12</v>
      </c>
      <c r="J211" s="23" t="str">
        <f t="shared" si="18"/>
        <v>湖李</v>
      </c>
      <c r="K211" s="23">
        <f t="shared" si="19"/>
        <v>1560</v>
      </c>
      <c r="L211" s="113">
        <f t="shared" si="16"/>
        <v>9.36</v>
      </c>
      <c r="M211" s="35">
        <f t="shared" si="17"/>
        <v>46.8</v>
      </c>
    </row>
    <row r="212" s="59" customFormat="1" ht="12" customHeight="1" spans="1:13">
      <c r="A212" s="111">
        <v>207</v>
      </c>
      <c r="B212" s="24" t="s">
        <v>671</v>
      </c>
      <c r="C212" s="25" t="s">
        <v>27</v>
      </c>
      <c r="D212" s="107" t="s">
        <v>672</v>
      </c>
      <c r="E212" s="34" t="s">
        <v>673</v>
      </c>
      <c r="F212" s="108"/>
      <c r="G212" s="109">
        <v>2.68</v>
      </c>
      <c r="H212" s="116"/>
      <c r="I212" s="113">
        <f t="shared" si="15"/>
        <v>2.68</v>
      </c>
      <c r="J212" s="23" t="str">
        <f t="shared" si="18"/>
        <v>湖李</v>
      </c>
      <c r="K212" s="23">
        <f t="shared" si="19"/>
        <v>1340</v>
      </c>
      <c r="L212" s="113">
        <f t="shared" si="16"/>
        <v>8.04</v>
      </c>
      <c r="M212" s="35">
        <f t="shared" si="17"/>
        <v>40.2</v>
      </c>
    </row>
    <row r="213" s="59" customFormat="1" ht="12" customHeight="1" spans="1:13">
      <c r="A213" s="111">
        <v>208</v>
      </c>
      <c r="B213" s="24" t="s">
        <v>674</v>
      </c>
      <c r="C213" s="25" t="s">
        <v>41</v>
      </c>
      <c r="D213" s="107" t="s">
        <v>675</v>
      </c>
      <c r="E213" s="34" t="s">
        <v>676</v>
      </c>
      <c r="F213" s="108"/>
      <c r="G213" s="109">
        <v>2.24</v>
      </c>
      <c r="H213" s="116"/>
      <c r="I213" s="113">
        <f t="shared" si="15"/>
        <v>2.24</v>
      </c>
      <c r="J213" s="23" t="str">
        <f t="shared" si="18"/>
        <v>湖李</v>
      </c>
      <c r="K213" s="23">
        <f t="shared" si="19"/>
        <v>1120</v>
      </c>
      <c r="L213" s="113">
        <f t="shared" si="16"/>
        <v>6.72</v>
      </c>
      <c r="M213" s="35">
        <f t="shared" si="17"/>
        <v>33.6</v>
      </c>
    </row>
    <row r="214" s="59" customFormat="1" ht="12" customHeight="1" spans="1:13">
      <c r="A214" s="111">
        <v>209</v>
      </c>
      <c r="B214" s="24" t="s">
        <v>677</v>
      </c>
      <c r="C214" s="25" t="s">
        <v>356</v>
      </c>
      <c r="D214" s="107" t="s">
        <v>678</v>
      </c>
      <c r="E214" s="34" t="s">
        <v>679</v>
      </c>
      <c r="F214" s="108"/>
      <c r="G214" s="109">
        <v>2.67</v>
      </c>
      <c r="H214" s="116"/>
      <c r="I214" s="113">
        <f t="shared" si="15"/>
        <v>2.67</v>
      </c>
      <c r="J214" s="23" t="str">
        <f t="shared" si="18"/>
        <v>湖李</v>
      </c>
      <c r="K214" s="23">
        <f t="shared" si="19"/>
        <v>1335</v>
      </c>
      <c r="L214" s="113">
        <f t="shared" si="16"/>
        <v>8.01</v>
      </c>
      <c r="M214" s="35">
        <f t="shared" si="17"/>
        <v>40.05</v>
      </c>
    </row>
    <row r="215" s="59" customFormat="1" ht="12" customHeight="1" spans="1:13">
      <c r="A215" s="111">
        <v>210</v>
      </c>
      <c r="B215" s="24" t="s">
        <v>680</v>
      </c>
      <c r="C215" s="25" t="s">
        <v>27</v>
      </c>
      <c r="D215" s="107" t="s">
        <v>681</v>
      </c>
      <c r="E215" s="34" t="s">
        <v>682</v>
      </c>
      <c r="F215" s="108"/>
      <c r="G215" s="109">
        <v>2.24</v>
      </c>
      <c r="H215" s="116"/>
      <c r="I215" s="113">
        <f t="shared" si="15"/>
        <v>2.24</v>
      </c>
      <c r="J215" s="23" t="str">
        <f t="shared" si="18"/>
        <v>湖李</v>
      </c>
      <c r="K215" s="23">
        <f t="shared" si="19"/>
        <v>1120</v>
      </c>
      <c r="L215" s="113">
        <f t="shared" si="16"/>
        <v>6.72</v>
      </c>
      <c r="M215" s="35">
        <f t="shared" si="17"/>
        <v>33.6</v>
      </c>
    </row>
    <row r="216" s="59" customFormat="1" ht="12" customHeight="1" spans="1:13">
      <c r="A216" s="111">
        <v>211</v>
      </c>
      <c r="B216" s="24" t="s">
        <v>683</v>
      </c>
      <c r="C216" s="25" t="s">
        <v>117</v>
      </c>
      <c r="D216" s="107" t="s">
        <v>684</v>
      </c>
      <c r="E216" s="34" t="s">
        <v>685</v>
      </c>
      <c r="F216" s="108"/>
      <c r="G216" s="109">
        <v>2.24</v>
      </c>
      <c r="H216" s="116"/>
      <c r="I216" s="113">
        <f t="shared" si="15"/>
        <v>2.24</v>
      </c>
      <c r="J216" s="23" t="str">
        <f t="shared" si="18"/>
        <v>湖李</v>
      </c>
      <c r="K216" s="23">
        <f t="shared" si="19"/>
        <v>1120</v>
      </c>
      <c r="L216" s="113">
        <f t="shared" si="16"/>
        <v>6.72</v>
      </c>
      <c r="M216" s="35">
        <f t="shared" si="17"/>
        <v>33.6</v>
      </c>
    </row>
    <row r="217" s="59" customFormat="1" ht="12" customHeight="1" spans="1:13">
      <c r="A217" s="111">
        <v>212</v>
      </c>
      <c r="B217" s="24" t="s">
        <v>686</v>
      </c>
      <c r="C217" s="25" t="s">
        <v>249</v>
      </c>
      <c r="D217" s="107" t="s">
        <v>687</v>
      </c>
      <c r="E217" s="34" t="s">
        <v>688</v>
      </c>
      <c r="F217" s="108"/>
      <c r="G217" s="109">
        <v>1.34</v>
      </c>
      <c r="H217" s="116"/>
      <c r="I217" s="113">
        <f t="shared" si="15"/>
        <v>1.34</v>
      </c>
      <c r="J217" s="23" t="str">
        <f t="shared" si="18"/>
        <v>湖李</v>
      </c>
      <c r="K217" s="23">
        <f t="shared" si="19"/>
        <v>670</v>
      </c>
      <c r="L217" s="113">
        <f t="shared" si="16"/>
        <v>4.02</v>
      </c>
      <c r="M217" s="35">
        <f t="shared" si="17"/>
        <v>20.1</v>
      </c>
    </row>
    <row r="218" s="59" customFormat="1" ht="12" customHeight="1" spans="1:13">
      <c r="A218" s="111">
        <v>213</v>
      </c>
      <c r="B218" s="24" t="s">
        <v>689</v>
      </c>
      <c r="C218" s="25" t="s">
        <v>131</v>
      </c>
      <c r="D218" s="107" t="s">
        <v>690</v>
      </c>
      <c r="E218" s="34" t="s">
        <v>691</v>
      </c>
      <c r="F218" s="108"/>
      <c r="G218" s="109">
        <v>1.79</v>
      </c>
      <c r="H218" s="116"/>
      <c r="I218" s="113">
        <f t="shared" si="15"/>
        <v>1.79</v>
      </c>
      <c r="J218" s="23" t="str">
        <f t="shared" si="18"/>
        <v>湖李</v>
      </c>
      <c r="K218" s="23">
        <f t="shared" si="19"/>
        <v>895</v>
      </c>
      <c r="L218" s="113">
        <f t="shared" si="16"/>
        <v>5.37</v>
      </c>
      <c r="M218" s="35">
        <f t="shared" si="17"/>
        <v>26.85</v>
      </c>
    </row>
    <row r="219" s="59" customFormat="1" ht="12" customHeight="1" spans="1:13">
      <c r="A219" s="111">
        <v>214</v>
      </c>
      <c r="B219" s="24" t="s">
        <v>692</v>
      </c>
      <c r="C219" s="25" t="s">
        <v>69</v>
      </c>
      <c r="D219" s="107" t="s">
        <v>693</v>
      </c>
      <c r="E219" s="34" t="s">
        <v>694</v>
      </c>
      <c r="F219" s="108"/>
      <c r="G219" s="109">
        <v>1.34</v>
      </c>
      <c r="H219" s="116"/>
      <c r="I219" s="113">
        <f t="shared" si="15"/>
        <v>1.34</v>
      </c>
      <c r="J219" s="23" t="str">
        <f t="shared" si="18"/>
        <v>湖李</v>
      </c>
      <c r="K219" s="23">
        <f t="shared" si="19"/>
        <v>670</v>
      </c>
      <c r="L219" s="113">
        <f t="shared" si="16"/>
        <v>4.02</v>
      </c>
      <c r="M219" s="35">
        <f t="shared" si="17"/>
        <v>20.1</v>
      </c>
    </row>
    <row r="220" s="59" customFormat="1" ht="12" customHeight="1" spans="1:13">
      <c r="A220" s="111">
        <v>215</v>
      </c>
      <c r="B220" s="24" t="s">
        <v>695</v>
      </c>
      <c r="C220" s="25" t="s">
        <v>18</v>
      </c>
      <c r="D220" s="107" t="s">
        <v>696</v>
      </c>
      <c r="E220" s="34" t="s">
        <v>697</v>
      </c>
      <c r="F220" s="108"/>
      <c r="G220" s="109">
        <v>2.68</v>
      </c>
      <c r="H220" s="116"/>
      <c r="I220" s="113">
        <f t="shared" si="15"/>
        <v>2.68</v>
      </c>
      <c r="J220" s="23" t="str">
        <f t="shared" si="18"/>
        <v>湖李</v>
      </c>
      <c r="K220" s="23">
        <f t="shared" si="19"/>
        <v>1340</v>
      </c>
      <c r="L220" s="113">
        <f t="shared" si="16"/>
        <v>8.04</v>
      </c>
      <c r="M220" s="35">
        <f t="shared" si="17"/>
        <v>40.2</v>
      </c>
    </row>
    <row r="221" s="59" customFormat="1" ht="12" customHeight="1" spans="1:13">
      <c r="A221" s="111">
        <v>216</v>
      </c>
      <c r="B221" s="24" t="s">
        <v>698</v>
      </c>
      <c r="C221" s="25" t="s">
        <v>45</v>
      </c>
      <c r="D221" s="107" t="s">
        <v>699</v>
      </c>
      <c r="E221" s="34" t="s">
        <v>700</v>
      </c>
      <c r="F221" s="108"/>
      <c r="G221" s="109">
        <v>2.68</v>
      </c>
      <c r="H221" s="116"/>
      <c r="I221" s="113">
        <f t="shared" si="15"/>
        <v>2.68</v>
      </c>
      <c r="J221" s="23" t="str">
        <f t="shared" si="18"/>
        <v>湖李</v>
      </c>
      <c r="K221" s="23">
        <f t="shared" si="19"/>
        <v>1340</v>
      </c>
      <c r="L221" s="113">
        <f t="shared" si="16"/>
        <v>8.04</v>
      </c>
      <c r="M221" s="35">
        <f t="shared" si="17"/>
        <v>40.2</v>
      </c>
    </row>
    <row r="222" s="59" customFormat="1" ht="12" customHeight="1" spans="1:13">
      <c r="A222" s="111">
        <v>217</v>
      </c>
      <c r="B222" s="24" t="s">
        <v>701</v>
      </c>
      <c r="C222" s="25" t="s">
        <v>69</v>
      </c>
      <c r="D222" s="107" t="s">
        <v>702</v>
      </c>
      <c r="E222" s="34" t="s">
        <v>703</v>
      </c>
      <c r="F222" s="108"/>
      <c r="G222" s="109">
        <v>1.79</v>
      </c>
      <c r="H222" s="116"/>
      <c r="I222" s="113">
        <f t="shared" si="15"/>
        <v>1.79</v>
      </c>
      <c r="J222" s="23" t="str">
        <f t="shared" si="18"/>
        <v>湖李</v>
      </c>
      <c r="K222" s="23">
        <f t="shared" si="19"/>
        <v>895</v>
      </c>
      <c r="L222" s="113">
        <f t="shared" si="16"/>
        <v>5.37</v>
      </c>
      <c r="M222" s="35">
        <f t="shared" si="17"/>
        <v>26.85</v>
      </c>
    </row>
    <row r="223" s="59" customFormat="1" ht="12" customHeight="1" spans="1:13">
      <c r="A223" s="111">
        <v>218</v>
      </c>
      <c r="B223" s="24" t="s">
        <v>704</v>
      </c>
      <c r="C223" s="25" t="s">
        <v>69</v>
      </c>
      <c r="D223" s="107" t="s">
        <v>705</v>
      </c>
      <c r="E223" s="34" t="s">
        <v>706</v>
      </c>
      <c r="F223" s="108"/>
      <c r="G223" s="109">
        <v>1.79</v>
      </c>
      <c r="H223" s="116"/>
      <c r="I223" s="113">
        <f t="shared" si="15"/>
        <v>1.79</v>
      </c>
      <c r="J223" s="23" t="str">
        <f t="shared" si="18"/>
        <v>湖李</v>
      </c>
      <c r="K223" s="23">
        <f t="shared" si="19"/>
        <v>895</v>
      </c>
      <c r="L223" s="113">
        <f t="shared" si="16"/>
        <v>5.37</v>
      </c>
      <c r="M223" s="35">
        <f t="shared" si="17"/>
        <v>26.85</v>
      </c>
    </row>
    <row r="224" s="59" customFormat="1" ht="12" customHeight="1" spans="1:13">
      <c r="A224" s="111">
        <v>219</v>
      </c>
      <c r="B224" s="24" t="s">
        <v>707</v>
      </c>
      <c r="C224" s="25" t="s">
        <v>124</v>
      </c>
      <c r="D224" s="107" t="s">
        <v>708</v>
      </c>
      <c r="E224" s="34" t="s">
        <v>709</v>
      </c>
      <c r="F224" s="108"/>
      <c r="G224" s="109">
        <v>1.34</v>
      </c>
      <c r="H224" s="116"/>
      <c r="I224" s="113">
        <f t="shared" si="15"/>
        <v>1.34</v>
      </c>
      <c r="J224" s="23" t="str">
        <f t="shared" si="18"/>
        <v>湖李</v>
      </c>
      <c r="K224" s="23">
        <f t="shared" si="19"/>
        <v>670</v>
      </c>
      <c r="L224" s="113">
        <f t="shared" si="16"/>
        <v>4.02</v>
      </c>
      <c r="M224" s="35">
        <f t="shared" si="17"/>
        <v>20.1</v>
      </c>
    </row>
    <row r="225" s="59" customFormat="1" ht="12" customHeight="1" spans="1:13">
      <c r="A225" s="111">
        <v>220</v>
      </c>
      <c r="B225" s="24" t="s">
        <v>710</v>
      </c>
      <c r="C225" s="25" t="s">
        <v>41</v>
      </c>
      <c r="D225" s="107" t="s">
        <v>711</v>
      </c>
      <c r="E225" s="34" t="s">
        <v>712</v>
      </c>
      <c r="F225" s="108"/>
      <c r="G225" s="109">
        <v>2.68</v>
      </c>
      <c r="H225" s="116"/>
      <c r="I225" s="113">
        <f t="shared" si="15"/>
        <v>2.68</v>
      </c>
      <c r="J225" s="23" t="str">
        <f t="shared" si="18"/>
        <v>湖李</v>
      </c>
      <c r="K225" s="23">
        <f t="shared" si="19"/>
        <v>1340</v>
      </c>
      <c r="L225" s="113">
        <f t="shared" si="16"/>
        <v>8.04</v>
      </c>
      <c r="M225" s="35">
        <f t="shared" si="17"/>
        <v>40.2</v>
      </c>
    </row>
    <row r="226" s="59" customFormat="1" ht="12" customHeight="1" spans="1:13">
      <c r="A226" s="111">
        <v>221</v>
      </c>
      <c r="B226" s="24" t="s">
        <v>713</v>
      </c>
      <c r="C226" s="25" t="s">
        <v>34</v>
      </c>
      <c r="D226" s="107" t="s">
        <v>714</v>
      </c>
      <c r="E226" s="34" t="s">
        <v>715</v>
      </c>
      <c r="F226" s="108"/>
      <c r="G226" s="109">
        <v>2.67</v>
      </c>
      <c r="H226" s="116"/>
      <c r="I226" s="113">
        <f t="shared" si="15"/>
        <v>2.67</v>
      </c>
      <c r="J226" s="23" t="str">
        <f t="shared" si="18"/>
        <v>湖李</v>
      </c>
      <c r="K226" s="23">
        <f t="shared" si="19"/>
        <v>1335</v>
      </c>
      <c r="L226" s="113">
        <f t="shared" si="16"/>
        <v>8.01</v>
      </c>
      <c r="M226" s="35">
        <f t="shared" si="17"/>
        <v>40.05</v>
      </c>
    </row>
    <row r="227" s="59" customFormat="1" ht="12" customHeight="1" spans="1:13">
      <c r="A227" s="117" t="s">
        <v>16</v>
      </c>
      <c r="B227" s="117"/>
      <c r="C227" s="118"/>
      <c r="D227" s="117"/>
      <c r="E227" s="119"/>
      <c r="F227" s="117"/>
      <c r="G227" s="120">
        <f>SUM(G6:G226)</f>
        <v>508.02</v>
      </c>
      <c r="H227" s="120"/>
      <c r="I227" s="120">
        <f t="shared" si="15"/>
        <v>508.02</v>
      </c>
      <c r="J227" s="117"/>
      <c r="K227" s="23">
        <f t="shared" si="19"/>
        <v>254010</v>
      </c>
      <c r="L227" s="121">
        <f>G227*3</f>
        <v>1524.06</v>
      </c>
      <c r="M227" s="120">
        <f>G227*15</f>
        <v>7620.30000000001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0"/>
  <sheetViews>
    <sheetView topLeftCell="B1" workbookViewId="0">
      <selection activeCell="N1" sqref="N$1:O$1048576"/>
    </sheetView>
  </sheetViews>
  <sheetFormatPr defaultColWidth="9" defaultRowHeight="13.5"/>
  <cols>
    <col min="1" max="1" width="6.25" style="4" customWidth="1"/>
    <col min="2" max="2" width="7.75" style="4" customWidth="1"/>
    <col min="3" max="3" width="19.25" style="5" customWidth="1"/>
    <col min="4" max="4" width="20.75" style="4" customWidth="1"/>
    <col min="5" max="5" width="13" style="4" customWidth="1"/>
    <col min="6" max="6" width="5.5" style="4" customWidth="1"/>
    <col min="7" max="7" width="7.625" style="4" customWidth="1"/>
    <col min="8" max="8" width="5.875" style="6" customWidth="1"/>
    <col min="9" max="9" width="7.625" style="4" customWidth="1"/>
    <col min="10" max="10" width="5" style="4" customWidth="1"/>
    <col min="11" max="11" width="7.75" style="4" customWidth="1"/>
    <col min="12" max="12" width="8" style="6" customWidth="1"/>
    <col min="13" max="13" width="10.375" style="4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4531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61" t="s">
        <v>3</v>
      </c>
      <c r="B4" s="61" t="s">
        <v>4</v>
      </c>
      <c r="C4" s="62" t="s">
        <v>5</v>
      </c>
      <c r="D4" s="61" t="s">
        <v>6</v>
      </c>
      <c r="E4" s="61" t="s">
        <v>7</v>
      </c>
      <c r="F4" s="61" t="s">
        <v>8</v>
      </c>
      <c r="G4" s="61"/>
      <c r="H4" s="61"/>
      <c r="I4" s="61"/>
      <c r="J4" s="61" t="s">
        <v>9</v>
      </c>
      <c r="K4" s="61" t="s">
        <v>10</v>
      </c>
      <c r="L4" s="63" t="s">
        <v>11</v>
      </c>
      <c r="M4" s="61" t="s">
        <v>12</v>
      </c>
    </row>
    <row r="5" spans="1:13">
      <c r="A5" s="61"/>
      <c r="B5" s="61"/>
      <c r="C5" s="62"/>
      <c r="D5" s="61"/>
      <c r="E5" s="61"/>
      <c r="F5" s="61" t="s">
        <v>13</v>
      </c>
      <c r="G5" s="61" t="s">
        <v>14</v>
      </c>
      <c r="H5" s="63" t="s">
        <v>15</v>
      </c>
      <c r="I5" s="61" t="s">
        <v>16</v>
      </c>
      <c r="J5" s="61"/>
      <c r="K5" s="61"/>
      <c r="L5" s="63"/>
      <c r="M5" s="61"/>
    </row>
    <row r="6" s="59" customFormat="1" ht="15" customHeight="1" spans="1:13">
      <c r="A6" s="23">
        <v>1</v>
      </c>
      <c r="B6" s="25" t="s">
        <v>4532</v>
      </c>
      <c r="C6" s="25" t="s">
        <v>41</v>
      </c>
      <c r="D6" s="25" t="s">
        <v>4533</v>
      </c>
      <c r="E6" s="34" t="s">
        <v>4534</v>
      </c>
      <c r="F6" s="64"/>
      <c r="G6" s="65">
        <v>0.51</v>
      </c>
      <c r="H6" s="29"/>
      <c r="I6" s="29">
        <f t="shared" ref="I6:I69" si="0">G6</f>
        <v>0.51</v>
      </c>
      <c r="J6" s="34" t="s">
        <v>4535</v>
      </c>
      <c r="K6" s="34">
        <f>G6*500</f>
        <v>255</v>
      </c>
      <c r="L6" s="29">
        <f t="shared" ref="L6:L69" si="1">I6*3</f>
        <v>1.53</v>
      </c>
      <c r="M6" s="35">
        <f t="shared" ref="M6:M69" si="2">I6*15</f>
        <v>7.65</v>
      </c>
    </row>
    <row r="7" s="59" customFormat="1" ht="15" customHeight="1" spans="1:13">
      <c r="A7" s="23">
        <v>2</v>
      </c>
      <c r="B7" s="25" t="s">
        <v>4536</v>
      </c>
      <c r="C7" s="25" t="s">
        <v>69</v>
      </c>
      <c r="D7" s="25" t="s">
        <v>4537</v>
      </c>
      <c r="E7" s="34" t="s">
        <v>4538</v>
      </c>
      <c r="F7" s="64"/>
      <c r="G7" s="65">
        <v>3.06</v>
      </c>
      <c r="H7" s="29"/>
      <c r="I7" s="29">
        <f t="shared" si="0"/>
        <v>3.06</v>
      </c>
      <c r="J7" s="23" t="str">
        <f t="shared" ref="J7:J70" si="3">J6</f>
        <v>苏园</v>
      </c>
      <c r="K7" s="34">
        <f t="shared" ref="K7:K38" si="4">G7*500</f>
        <v>1530</v>
      </c>
      <c r="L7" s="29">
        <f t="shared" si="1"/>
        <v>9.18</v>
      </c>
      <c r="M7" s="35">
        <f t="shared" si="2"/>
        <v>45.9</v>
      </c>
    </row>
    <row r="8" s="59" customFormat="1" ht="15" customHeight="1" spans="1:13">
      <c r="A8" s="23">
        <v>3</v>
      </c>
      <c r="B8" s="25" t="s">
        <v>4539</v>
      </c>
      <c r="C8" s="25" t="s">
        <v>52</v>
      </c>
      <c r="D8" s="25" t="s">
        <v>4540</v>
      </c>
      <c r="E8" s="34" t="s">
        <v>4541</v>
      </c>
      <c r="F8" s="64"/>
      <c r="G8" s="65">
        <v>2.13</v>
      </c>
      <c r="H8" s="29"/>
      <c r="I8" s="29">
        <f t="shared" si="0"/>
        <v>2.13</v>
      </c>
      <c r="J8" s="23" t="str">
        <f t="shared" si="3"/>
        <v>苏园</v>
      </c>
      <c r="K8" s="34">
        <f t="shared" si="4"/>
        <v>1065</v>
      </c>
      <c r="L8" s="29">
        <f t="shared" si="1"/>
        <v>6.39</v>
      </c>
      <c r="M8" s="35">
        <f t="shared" si="2"/>
        <v>31.95</v>
      </c>
    </row>
    <row r="9" s="59" customFormat="1" ht="15" customHeight="1" spans="1:13">
      <c r="A9" s="23">
        <v>4</v>
      </c>
      <c r="B9" s="25" t="s">
        <v>4542</v>
      </c>
      <c r="C9" s="25" t="s">
        <v>23</v>
      </c>
      <c r="D9" s="25" t="s">
        <v>4543</v>
      </c>
      <c r="E9" s="34" t="s">
        <v>4544</v>
      </c>
      <c r="F9" s="64"/>
      <c r="G9" s="65">
        <v>2.13</v>
      </c>
      <c r="H9" s="29"/>
      <c r="I9" s="29">
        <f t="shared" si="0"/>
        <v>2.13</v>
      </c>
      <c r="J9" s="23" t="str">
        <f t="shared" si="3"/>
        <v>苏园</v>
      </c>
      <c r="K9" s="34">
        <f t="shared" si="4"/>
        <v>1065</v>
      </c>
      <c r="L9" s="29">
        <f t="shared" si="1"/>
        <v>6.39</v>
      </c>
      <c r="M9" s="35">
        <f t="shared" si="2"/>
        <v>31.95</v>
      </c>
    </row>
    <row r="10" s="59" customFormat="1" ht="15" customHeight="1" spans="1:13">
      <c r="A10" s="23">
        <v>5</v>
      </c>
      <c r="B10" s="25" t="s">
        <v>4545</v>
      </c>
      <c r="C10" s="25" t="s">
        <v>2759</v>
      </c>
      <c r="D10" s="25" t="s">
        <v>4546</v>
      </c>
      <c r="E10" s="34" t="s">
        <v>4547</v>
      </c>
      <c r="F10" s="64"/>
      <c r="G10" s="65">
        <v>2.13</v>
      </c>
      <c r="H10" s="29"/>
      <c r="I10" s="29">
        <f t="shared" si="0"/>
        <v>2.13</v>
      </c>
      <c r="J10" s="23" t="str">
        <f t="shared" si="3"/>
        <v>苏园</v>
      </c>
      <c r="K10" s="34">
        <f t="shared" si="4"/>
        <v>1065</v>
      </c>
      <c r="L10" s="29">
        <f t="shared" si="1"/>
        <v>6.39</v>
      </c>
      <c r="M10" s="35">
        <f t="shared" si="2"/>
        <v>31.95</v>
      </c>
    </row>
    <row r="11" s="59" customFormat="1" ht="15" customHeight="1" spans="1:13">
      <c r="A11" s="23">
        <v>6</v>
      </c>
      <c r="B11" s="25" t="s">
        <v>4548</v>
      </c>
      <c r="C11" s="25" t="s">
        <v>23</v>
      </c>
      <c r="D11" s="25" t="s">
        <v>4549</v>
      </c>
      <c r="E11" s="34" t="s">
        <v>4550</v>
      </c>
      <c r="F11" s="64"/>
      <c r="G11" s="65">
        <v>3.06</v>
      </c>
      <c r="H11" s="29"/>
      <c r="I11" s="29">
        <f t="shared" si="0"/>
        <v>3.06</v>
      </c>
      <c r="J11" s="23" t="str">
        <f t="shared" si="3"/>
        <v>苏园</v>
      </c>
      <c r="K11" s="34">
        <f t="shared" si="4"/>
        <v>1530</v>
      </c>
      <c r="L11" s="29">
        <f t="shared" si="1"/>
        <v>9.18</v>
      </c>
      <c r="M11" s="35">
        <f t="shared" si="2"/>
        <v>45.9</v>
      </c>
    </row>
    <row r="12" s="59" customFormat="1" ht="15" customHeight="1" spans="1:13">
      <c r="A12" s="23">
        <v>7</v>
      </c>
      <c r="B12" s="25" t="s">
        <v>4551</v>
      </c>
      <c r="C12" s="25" t="s">
        <v>124</v>
      </c>
      <c r="D12" s="25" t="s">
        <v>4552</v>
      </c>
      <c r="E12" s="34" t="s">
        <v>445</v>
      </c>
      <c r="F12" s="64"/>
      <c r="G12" s="65">
        <v>2.57</v>
      </c>
      <c r="H12" s="29"/>
      <c r="I12" s="29">
        <f t="shared" si="0"/>
        <v>2.57</v>
      </c>
      <c r="J12" s="23" t="str">
        <f t="shared" si="3"/>
        <v>苏园</v>
      </c>
      <c r="K12" s="34">
        <f t="shared" si="4"/>
        <v>1285</v>
      </c>
      <c r="L12" s="29">
        <f t="shared" si="1"/>
        <v>7.71</v>
      </c>
      <c r="M12" s="35">
        <f t="shared" si="2"/>
        <v>38.55</v>
      </c>
    </row>
    <row r="13" s="59" customFormat="1" ht="15" customHeight="1" spans="1:13">
      <c r="A13" s="23">
        <v>8</v>
      </c>
      <c r="B13" s="25" t="s">
        <v>4553</v>
      </c>
      <c r="C13" s="25" t="s">
        <v>41</v>
      </c>
      <c r="D13" s="25" t="s">
        <v>4554</v>
      </c>
      <c r="E13" s="34" t="s">
        <v>4555</v>
      </c>
      <c r="F13" s="64"/>
      <c r="G13" s="65">
        <v>3.06</v>
      </c>
      <c r="H13" s="29"/>
      <c r="I13" s="29">
        <f t="shared" si="0"/>
        <v>3.06</v>
      </c>
      <c r="J13" s="23" t="str">
        <f t="shared" si="3"/>
        <v>苏园</v>
      </c>
      <c r="K13" s="34">
        <f t="shared" si="4"/>
        <v>1530</v>
      </c>
      <c r="L13" s="29">
        <f t="shared" si="1"/>
        <v>9.18</v>
      </c>
      <c r="M13" s="35">
        <f t="shared" si="2"/>
        <v>45.9</v>
      </c>
    </row>
    <row r="14" s="59" customFormat="1" ht="15" customHeight="1" spans="1:13">
      <c r="A14" s="23">
        <v>9</v>
      </c>
      <c r="B14" s="25" t="s">
        <v>4556</v>
      </c>
      <c r="C14" s="25" t="s">
        <v>235</v>
      </c>
      <c r="D14" s="25" t="s">
        <v>4557</v>
      </c>
      <c r="E14" s="34" t="s">
        <v>4558</v>
      </c>
      <c r="F14" s="64"/>
      <c r="G14" s="65">
        <v>2.57</v>
      </c>
      <c r="H14" s="29"/>
      <c r="I14" s="29">
        <f t="shared" si="0"/>
        <v>2.57</v>
      </c>
      <c r="J14" s="23" t="str">
        <f t="shared" si="3"/>
        <v>苏园</v>
      </c>
      <c r="K14" s="34">
        <f t="shared" si="4"/>
        <v>1285</v>
      </c>
      <c r="L14" s="29">
        <f t="shared" si="1"/>
        <v>7.71</v>
      </c>
      <c r="M14" s="35">
        <f t="shared" si="2"/>
        <v>38.55</v>
      </c>
    </row>
    <row r="15" s="59" customFormat="1" ht="15" customHeight="1" spans="1:13">
      <c r="A15" s="23">
        <v>10</v>
      </c>
      <c r="B15" s="25" t="s">
        <v>4559</v>
      </c>
      <c r="C15" s="25" t="s">
        <v>41</v>
      </c>
      <c r="D15" s="25" t="s">
        <v>4560</v>
      </c>
      <c r="E15" s="34" t="s">
        <v>4561</v>
      </c>
      <c r="F15" s="64"/>
      <c r="G15" s="65">
        <v>2.13</v>
      </c>
      <c r="H15" s="29"/>
      <c r="I15" s="29">
        <f t="shared" si="0"/>
        <v>2.13</v>
      </c>
      <c r="J15" s="23" t="str">
        <f t="shared" si="3"/>
        <v>苏园</v>
      </c>
      <c r="K15" s="34">
        <f t="shared" si="4"/>
        <v>1065</v>
      </c>
      <c r="L15" s="29">
        <f t="shared" si="1"/>
        <v>6.39</v>
      </c>
      <c r="M15" s="35">
        <f t="shared" si="2"/>
        <v>31.95</v>
      </c>
    </row>
    <row r="16" s="59" customFormat="1" ht="15" customHeight="1" spans="1:13">
      <c r="A16" s="23">
        <v>11</v>
      </c>
      <c r="B16" s="25" t="s">
        <v>4562</v>
      </c>
      <c r="C16" s="25" t="s">
        <v>41</v>
      </c>
      <c r="D16" s="25" t="s">
        <v>4563</v>
      </c>
      <c r="E16" s="34" t="s">
        <v>4564</v>
      </c>
      <c r="F16" s="64"/>
      <c r="G16" s="65">
        <v>5.73</v>
      </c>
      <c r="H16" s="29"/>
      <c r="I16" s="29">
        <f t="shared" si="0"/>
        <v>5.73</v>
      </c>
      <c r="J16" s="23" t="str">
        <f t="shared" si="3"/>
        <v>苏园</v>
      </c>
      <c r="K16" s="34">
        <f t="shared" si="4"/>
        <v>2865</v>
      </c>
      <c r="L16" s="29">
        <f t="shared" si="1"/>
        <v>17.19</v>
      </c>
      <c r="M16" s="35">
        <f t="shared" si="2"/>
        <v>85.95</v>
      </c>
    </row>
    <row r="17" s="59" customFormat="1" ht="15" customHeight="1" spans="1:13">
      <c r="A17" s="23">
        <v>12</v>
      </c>
      <c r="B17" s="25" t="s">
        <v>4565</v>
      </c>
      <c r="C17" s="25" t="s">
        <v>27</v>
      </c>
      <c r="D17" s="25" t="s">
        <v>4566</v>
      </c>
      <c r="E17" s="34" t="s">
        <v>4567</v>
      </c>
      <c r="F17" s="64"/>
      <c r="G17" s="65">
        <v>2.57</v>
      </c>
      <c r="H17" s="29"/>
      <c r="I17" s="29">
        <f t="shared" si="0"/>
        <v>2.57</v>
      </c>
      <c r="J17" s="23" t="str">
        <f t="shared" si="3"/>
        <v>苏园</v>
      </c>
      <c r="K17" s="34">
        <f t="shared" si="4"/>
        <v>1285</v>
      </c>
      <c r="L17" s="29">
        <f t="shared" si="1"/>
        <v>7.71</v>
      </c>
      <c r="M17" s="35">
        <f t="shared" si="2"/>
        <v>38.55</v>
      </c>
    </row>
    <row r="18" s="59" customFormat="1" ht="15" customHeight="1" spans="1:13">
      <c r="A18" s="23">
        <v>13</v>
      </c>
      <c r="B18" s="25" t="s">
        <v>4568</v>
      </c>
      <c r="C18" s="25" t="s">
        <v>45</v>
      </c>
      <c r="D18" s="25" t="s">
        <v>4569</v>
      </c>
      <c r="E18" s="34" t="s">
        <v>4570</v>
      </c>
      <c r="F18" s="64"/>
      <c r="G18" s="65">
        <v>3.6</v>
      </c>
      <c r="H18" s="29"/>
      <c r="I18" s="29">
        <f t="shared" si="0"/>
        <v>3.6</v>
      </c>
      <c r="J18" s="23" t="str">
        <f t="shared" si="3"/>
        <v>苏园</v>
      </c>
      <c r="K18" s="34">
        <f t="shared" si="4"/>
        <v>1800</v>
      </c>
      <c r="L18" s="29">
        <f t="shared" si="1"/>
        <v>10.8</v>
      </c>
      <c r="M18" s="35">
        <f t="shared" si="2"/>
        <v>54</v>
      </c>
    </row>
    <row r="19" s="59" customFormat="1" ht="15" customHeight="1" spans="1:13">
      <c r="A19" s="23">
        <v>14</v>
      </c>
      <c r="B19" s="25" t="s">
        <v>4571</v>
      </c>
      <c r="C19" s="25" t="s">
        <v>101</v>
      </c>
      <c r="D19" s="25" t="s">
        <v>4572</v>
      </c>
      <c r="E19" s="34" t="s">
        <v>4573</v>
      </c>
      <c r="F19" s="64"/>
      <c r="G19" s="65">
        <v>3.67</v>
      </c>
      <c r="H19" s="29"/>
      <c r="I19" s="29">
        <f t="shared" si="0"/>
        <v>3.67</v>
      </c>
      <c r="J19" s="23" t="str">
        <f t="shared" si="3"/>
        <v>苏园</v>
      </c>
      <c r="K19" s="34">
        <f t="shared" si="4"/>
        <v>1835</v>
      </c>
      <c r="L19" s="29">
        <f t="shared" si="1"/>
        <v>11.01</v>
      </c>
      <c r="M19" s="35">
        <f t="shared" si="2"/>
        <v>55.05</v>
      </c>
    </row>
    <row r="20" s="59" customFormat="1" ht="15" customHeight="1" spans="1:13">
      <c r="A20" s="23">
        <v>15</v>
      </c>
      <c r="B20" s="25" t="s">
        <v>4574</v>
      </c>
      <c r="C20" s="25" t="s">
        <v>34</v>
      </c>
      <c r="D20" s="25" t="s">
        <v>4575</v>
      </c>
      <c r="E20" s="34" t="s">
        <v>158</v>
      </c>
      <c r="F20" s="64"/>
      <c r="G20" s="65">
        <v>1.54</v>
      </c>
      <c r="H20" s="29"/>
      <c r="I20" s="29">
        <f t="shared" si="0"/>
        <v>1.54</v>
      </c>
      <c r="J20" s="23" t="str">
        <f t="shared" si="3"/>
        <v>苏园</v>
      </c>
      <c r="K20" s="34">
        <f t="shared" si="4"/>
        <v>770</v>
      </c>
      <c r="L20" s="29">
        <f t="shared" si="1"/>
        <v>4.62</v>
      </c>
      <c r="M20" s="35">
        <f t="shared" si="2"/>
        <v>23.1</v>
      </c>
    </row>
    <row r="21" s="59" customFormat="1" ht="15" customHeight="1" spans="1:13">
      <c r="A21" s="23">
        <v>16</v>
      </c>
      <c r="B21" s="25" t="s">
        <v>4576</v>
      </c>
      <c r="C21" s="25" t="s">
        <v>97</v>
      </c>
      <c r="D21" s="25" t="s">
        <v>4577</v>
      </c>
      <c r="E21" s="34" t="s">
        <v>4578</v>
      </c>
      <c r="F21" s="64"/>
      <c r="G21" s="65">
        <v>2.57</v>
      </c>
      <c r="H21" s="29"/>
      <c r="I21" s="29">
        <f t="shared" si="0"/>
        <v>2.57</v>
      </c>
      <c r="J21" s="23" t="str">
        <f t="shared" si="3"/>
        <v>苏园</v>
      </c>
      <c r="K21" s="34">
        <f t="shared" si="4"/>
        <v>1285</v>
      </c>
      <c r="L21" s="29">
        <f t="shared" si="1"/>
        <v>7.71</v>
      </c>
      <c r="M21" s="35">
        <f t="shared" si="2"/>
        <v>38.55</v>
      </c>
    </row>
    <row r="22" s="59" customFormat="1" ht="15" customHeight="1" spans="1:13">
      <c r="A22" s="23">
        <v>17</v>
      </c>
      <c r="B22" s="25" t="s">
        <v>4579</v>
      </c>
      <c r="C22" s="25" t="s">
        <v>18</v>
      </c>
      <c r="D22" s="25" t="s">
        <v>4580</v>
      </c>
      <c r="E22" s="34" t="s">
        <v>4581</v>
      </c>
      <c r="F22" s="64"/>
      <c r="G22" s="65">
        <v>1.54</v>
      </c>
      <c r="H22" s="29"/>
      <c r="I22" s="29">
        <f t="shared" si="0"/>
        <v>1.54</v>
      </c>
      <c r="J22" s="23" t="str">
        <f t="shared" si="3"/>
        <v>苏园</v>
      </c>
      <c r="K22" s="34">
        <f t="shared" si="4"/>
        <v>770</v>
      </c>
      <c r="L22" s="29">
        <f t="shared" si="1"/>
        <v>4.62</v>
      </c>
      <c r="M22" s="35">
        <f t="shared" si="2"/>
        <v>23.1</v>
      </c>
    </row>
    <row r="23" s="59" customFormat="1" ht="15" customHeight="1" spans="1:13">
      <c r="A23" s="23">
        <v>18</v>
      </c>
      <c r="B23" s="25" t="s">
        <v>2916</v>
      </c>
      <c r="C23" s="25" t="s">
        <v>52</v>
      </c>
      <c r="D23" s="25" t="s">
        <v>4582</v>
      </c>
      <c r="E23" s="34" t="s">
        <v>4583</v>
      </c>
      <c r="F23" s="64"/>
      <c r="G23" s="65">
        <v>4.7</v>
      </c>
      <c r="H23" s="29"/>
      <c r="I23" s="29">
        <f t="shared" si="0"/>
        <v>4.7</v>
      </c>
      <c r="J23" s="23" t="str">
        <f t="shared" si="3"/>
        <v>苏园</v>
      </c>
      <c r="K23" s="34">
        <f t="shared" si="4"/>
        <v>2350</v>
      </c>
      <c r="L23" s="29">
        <f t="shared" si="1"/>
        <v>14.1</v>
      </c>
      <c r="M23" s="35">
        <f t="shared" si="2"/>
        <v>70.5</v>
      </c>
    </row>
    <row r="24" s="59" customFormat="1" ht="15" customHeight="1" spans="1:13">
      <c r="A24" s="23">
        <v>19</v>
      </c>
      <c r="B24" s="25" t="s">
        <v>4584</v>
      </c>
      <c r="C24" s="25" t="s">
        <v>69</v>
      </c>
      <c r="D24" s="25" t="s">
        <v>4585</v>
      </c>
      <c r="E24" s="34" t="s">
        <v>4586</v>
      </c>
      <c r="F24" s="64"/>
      <c r="G24" s="65">
        <v>3.06</v>
      </c>
      <c r="H24" s="29"/>
      <c r="I24" s="29">
        <f t="shared" si="0"/>
        <v>3.06</v>
      </c>
      <c r="J24" s="23" t="str">
        <f t="shared" si="3"/>
        <v>苏园</v>
      </c>
      <c r="K24" s="34">
        <f t="shared" si="4"/>
        <v>1530</v>
      </c>
      <c r="L24" s="29">
        <f t="shared" si="1"/>
        <v>9.18</v>
      </c>
      <c r="M24" s="35">
        <f t="shared" si="2"/>
        <v>45.9</v>
      </c>
    </row>
    <row r="25" s="59" customFormat="1" ht="15" customHeight="1" spans="1:13">
      <c r="A25" s="23">
        <v>20</v>
      </c>
      <c r="B25" s="25" t="s">
        <v>4587</v>
      </c>
      <c r="C25" s="25" t="s">
        <v>45</v>
      </c>
      <c r="D25" s="25" t="s">
        <v>4588</v>
      </c>
      <c r="E25" s="34" t="s">
        <v>4589</v>
      </c>
      <c r="F25" s="64"/>
      <c r="G25" s="65">
        <v>3.06</v>
      </c>
      <c r="H25" s="29"/>
      <c r="I25" s="29">
        <f t="shared" si="0"/>
        <v>3.06</v>
      </c>
      <c r="J25" s="23" t="str">
        <f t="shared" si="3"/>
        <v>苏园</v>
      </c>
      <c r="K25" s="34">
        <f t="shared" si="4"/>
        <v>1530</v>
      </c>
      <c r="L25" s="29">
        <f t="shared" si="1"/>
        <v>9.18</v>
      </c>
      <c r="M25" s="35">
        <f t="shared" si="2"/>
        <v>45.9</v>
      </c>
    </row>
    <row r="26" s="59" customFormat="1" ht="15" customHeight="1" spans="1:13">
      <c r="A26" s="23">
        <v>21</v>
      </c>
      <c r="B26" s="25" t="s">
        <v>4590</v>
      </c>
      <c r="C26" s="25" t="s">
        <v>138</v>
      </c>
      <c r="D26" s="25" t="s">
        <v>4591</v>
      </c>
      <c r="E26" s="34" t="s">
        <v>4592</v>
      </c>
      <c r="F26" s="64"/>
      <c r="G26" s="65">
        <v>3.06</v>
      </c>
      <c r="H26" s="29"/>
      <c r="I26" s="29">
        <f t="shared" si="0"/>
        <v>3.06</v>
      </c>
      <c r="J26" s="23" t="str">
        <f t="shared" si="3"/>
        <v>苏园</v>
      </c>
      <c r="K26" s="34">
        <f t="shared" si="4"/>
        <v>1530</v>
      </c>
      <c r="L26" s="29">
        <f t="shared" si="1"/>
        <v>9.18</v>
      </c>
      <c r="M26" s="35">
        <f t="shared" si="2"/>
        <v>45.9</v>
      </c>
    </row>
    <row r="27" s="59" customFormat="1" ht="15" customHeight="1" spans="1:13">
      <c r="A27" s="23">
        <v>22</v>
      </c>
      <c r="B27" s="25" t="s">
        <v>4593</v>
      </c>
      <c r="C27" s="25" t="s">
        <v>45</v>
      </c>
      <c r="D27" s="25" t="s">
        <v>4594</v>
      </c>
      <c r="E27" s="34" t="s">
        <v>4595</v>
      </c>
      <c r="F27" s="64"/>
      <c r="G27" s="65">
        <v>2.13</v>
      </c>
      <c r="H27" s="29"/>
      <c r="I27" s="29">
        <f t="shared" si="0"/>
        <v>2.13</v>
      </c>
      <c r="J27" s="23" t="str">
        <f t="shared" si="3"/>
        <v>苏园</v>
      </c>
      <c r="K27" s="34">
        <f t="shared" si="4"/>
        <v>1065</v>
      </c>
      <c r="L27" s="29">
        <f t="shared" si="1"/>
        <v>6.39</v>
      </c>
      <c r="M27" s="35">
        <f t="shared" si="2"/>
        <v>31.95</v>
      </c>
    </row>
    <row r="28" s="59" customFormat="1" ht="15" customHeight="1" spans="1:13">
      <c r="A28" s="23">
        <v>23</v>
      </c>
      <c r="B28" s="25" t="s">
        <v>3244</v>
      </c>
      <c r="C28" s="25" t="s">
        <v>45</v>
      </c>
      <c r="D28" s="25" t="s">
        <v>3245</v>
      </c>
      <c r="E28" s="34" t="s">
        <v>4596</v>
      </c>
      <c r="F28" s="64"/>
      <c r="G28" s="65">
        <v>2.57</v>
      </c>
      <c r="H28" s="29"/>
      <c r="I28" s="29">
        <f t="shared" si="0"/>
        <v>2.57</v>
      </c>
      <c r="J28" s="23" t="str">
        <f t="shared" si="3"/>
        <v>苏园</v>
      </c>
      <c r="K28" s="34">
        <f t="shared" si="4"/>
        <v>1285</v>
      </c>
      <c r="L28" s="29">
        <f t="shared" si="1"/>
        <v>7.71</v>
      </c>
      <c r="M28" s="35">
        <f t="shared" si="2"/>
        <v>38.55</v>
      </c>
    </row>
    <row r="29" s="59" customFormat="1" ht="15" customHeight="1" spans="1:13">
      <c r="A29" s="23">
        <v>24</v>
      </c>
      <c r="B29" s="25" t="s">
        <v>4597</v>
      </c>
      <c r="C29" s="25" t="s">
        <v>45</v>
      </c>
      <c r="D29" s="25" t="s">
        <v>4598</v>
      </c>
      <c r="E29" s="34" t="s">
        <v>4599</v>
      </c>
      <c r="F29" s="64"/>
      <c r="G29" s="65">
        <v>3.06</v>
      </c>
      <c r="H29" s="29"/>
      <c r="I29" s="29">
        <f t="shared" si="0"/>
        <v>3.06</v>
      </c>
      <c r="J29" s="23" t="str">
        <f t="shared" si="3"/>
        <v>苏园</v>
      </c>
      <c r="K29" s="34">
        <f t="shared" si="4"/>
        <v>1530</v>
      </c>
      <c r="L29" s="29">
        <f t="shared" si="1"/>
        <v>9.18</v>
      </c>
      <c r="M29" s="35">
        <f t="shared" si="2"/>
        <v>45.9</v>
      </c>
    </row>
    <row r="30" s="59" customFormat="1" ht="15" customHeight="1" spans="1:13">
      <c r="A30" s="23">
        <v>25</v>
      </c>
      <c r="B30" s="25" t="s">
        <v>4600</v>
      </c>
      <c r="C30" s="25" t="s">
        <v>138</v>
      </c>
      <c r="D30" s="25" t="s">
        <v>4601</v>
      </c>
      <c r="E30" s="34" t="s">
        <v>4602</v>
      </c>
      <c r="F30" s="64"/>
      <c r="G30" s="65">
        <v>3.06</v>
      </c>
      <c r="H30" s="29"/>
      <c r="I30" s="29">
        <f t="shared" si="0"/>
        <v>3.06</v>
      </c>
      <c r="J30" s="23" t="str">
        <f t="shared" si="3"/>
        <v>苏园</v>
      </c>
      <c r="K30" s="34">
        <f t="shared" si="4"/>
        <v>1530</v>
      </c>
      <c r="L30" s="29">
        <f t="shared" si="1"/>
        <v>9.18</v>
      </c>
      <c r="M30" s="35">
        <f t="shared" si="2"/>
        <v>45.9</v>
      </c>
    </row>
    <row r="31" s="59" customFormat="1" ht="15" customHeight="1" spans="1:13">
      <c r="A31" s="23">
        <v>26</v>
      </c>
      <c r="B31" s="25" t="s">
        <v>4603</v>
      </c>
      <c r="C31" s="25" t="s">
        <v>41</v>
      </c>
      <c r="D31" s="25" t="s">
        <v>4604</v>
      </c>
      <c r="E31" s="34" t="s">
        <v>4605</v>
      </c>
      <c r="F31" s="64"/>
      <c r="G31" s="65">
        <v>3.56</v>
      </c>
      <c r="H31" s="29"/>
      <c r="I31" s="29">
        <f t="shared" si="0"/>
        <v>3.56</v>
      </c>
      <c r="J31" s="23" t="str">
        <f t="shared" si="3"/>
        <v>苏园</v>
      </c>
      <c r="K31" s="34">
        <f t="shared" si="4"/>
        <v>1780</v>
      </c>
      <c r="L31" s="29">
        <f t="shared" si="1"/>
        <v>10.68</v>
      </c>
      <c r="M31" s="35">
        <f t="shared" si="2"/>
        <v>53.4</v>
      </c>
    </row>
    <row r="32" s="59" customFormat="1" ht="15" customHeight="1" spans="1:13">
      <c r="A32" s="23">
        <v>27</v>
      </c>
      <c r="B32" s="25" t="s">
        <v>4606</v>
      </c>
      <c r="C32" s="25" t="s">
        <v>45</v>
      </c>
      <c r="D32" s="25" t="s">
        <v>4607</v>
      </c>
      <c r="E32" s="34" t="s">
        <v>4608</v>
      </c>
      <c r="F32" s="64"/>
      <c r="G32" s="65">
        <v>4.07</v>
      </c>
      <c r="H32" s="29"/>
      <c r="I32" s="29">
        <f t="shared" si="0"/>
        <v>4.07</v>
      </c>
      <c r="J32" s="23" t="str">
        <f t="shared" si="3"/>
        <v>苏园</v>
      </c>
      <c r="K32" s="34">
        <f t="shared" si="4"/>
        <v>2035</v>
      </c>
      <c r="L32" s="29">
        <f t="shared" si="1"/>
        <v>12.21</v>
      </c>
      <c r="M32" s="35">
        <f t="shared" si="2"/>
        <v>61.05</v>
      </c>
    </row>
    <row r="33" s="59" customFormat="1" ht="15" customHeight="1" spans="1:13">
      <c r="A33" s="23">
        <v>28</v>
      </c>
      <c r="B33" s="25" t="s">
        <v>4609</v>
      </c>
      <c r="C33" s="25" t="s">
        <v>41</v>
      </c>
      <c r="D33" s="25" t="s">
        <v>4610</v>
      </c>
      <c r="E33" s="34" t="s">
        <v>4611</v>
      </c>
      <c r="F33" s="64"/>
      <c r="G33" s="65">
        <v>2.55</v>
      </c>
      <c r="H33" s="29"/>
      <c r="I33" s="29">
        <f t="shared" si="0"/>
        <v>2.55</v>
      </c>
      <c r="J33" s="23" t="str">
        <f t="shared" si="3"/>
        <v>苏园</v>
      </c>
      <c r="K33" s="34">
        <f t="shared" si="4"/>
        <v>1275</v>
      </c>
      <c r="L33" s="29">
        <f t="shared" si="1"/>
        <v>7.65</v>
      </c>
      <c r="M33" s="35">
        <f t="shared" si="2"/>
        <v>38.25</v>
      </c>
    </row>
    <row r="34" s="59" customFormat="1" ht="15" customHeight="1" spans="1:13">
      <c r="A34" s="23">
        <v>29</v>
      </c>
      <c r="B34" s="25" t="s">
        <v>4612</v>
      </c>
      <c r="C34" s="25" t="s">
        <v>27</v>
      </c>
      <c r="D34" s="25" t="s">
        <v>4613</v>
      </c>
      <c r="E34" s="34" t="s">
        <v>4614</v>
      </c>
      <c r="F34" s="64"/>
      <c r="G34" s="65">
        <v>1.53</v>
      </c>
      <c r="H34" s="29"/>
      <c r="I34" s="29">
        <f t="shared" si="0"/>
        <v>1.53</v>
      </c>
      <c r="J34" s="23" t="str">
        <f t="shared" si="3"/>
        <v>苏园</v>
      </c>
      <c r="K34" s="34">
        <f t="shared" si="4"/>
        <v>765</v>
      </c>
      <c r="L34" s="29">
        <f t="shared" si="1"/>
        <v>4.59</v>
      </c>
      <c r="M34" s="35">
        <f t="shared" si="2"/>
        <v>22.95</v>
      </c>
    </row>
    <row r="35" s="59" customFormat="1" ht="15" customHeight="1" spans="1:13">
      <c r="A35" s="23">
        <v>30</v>
      </c>
      <c r="B35" s="25" t="s">
        <v>1543</v>
      </c>
      <c r="C35" s="25" t="s">
        <v>101</v>
      </c>
      <c r="D35" s="25" t="s">
        <v>4615</v>
      </c>
      <c r="E35" s="34" t="s">
        <v>4616</v>
      </c>
      <c r="F35" s="64"/>
      <c r="G35" s="65">
        <v>3.06</v>
      </c>
      <c r="H35" s="29"/>
      <c r="I35" s="29">
        <f t="shared" si="0"/>
        <v>3.06</v>
      </c>
      <c r="J35" s="23" t="str">
        <f t="shared" si="3"/>
        <v>苏园</v>
      </c>
      <c r="K35" s="34">
        <f t="shared" si="4"/>
        <v>1530</v>
      </c>
      <c r="L35" s="29">
        <f t="shared" si="1"/>
        <v>9.18</v>
      </c>
      <c r="M35" s="35">
        <f t="shared" si="2"/>
        <v>45.9</v>
      </c>
    </row>
    <row r="36" s="59" customFormat="1" ht="15" customHeight="1" spans="1:13">
      <c r="A36" s="23">
        <v>31</v>
      </c>
      <c r="B36" s="25" t="s">
        <v>4617</v>
      </c>
      <c r="C36" s="25" t="s">
        <v>69</v>
      </c>
      <c r="D36" s="25" t="s">
        <v>4618</v>
      </c>
      <c r="E36" s="34" t="s">
        <v>4619</v>
      </c>
      <c r="F36" s="64"/>
      <c r="G36" s="65">
        <v>2.8</v>
      </c>
      <c r="H36" s="29"/>
      <c r="I36" s="29">
        <f t="shared" si="0"/>
        <v>2.8</v>
      </c>
      <c r="J36" s="23" t="str">
        <f t="shared" si="3"/>
        <v>苏园</v>
      </c>
      <c r="K36" s="34">
        <f t="shared" si="4"/>
        <v>1400</v>
      </c>
      <c r="L36" s="29">
        <f t="shared" si="1"/>
        <v>8.4</v>
      </c>
      <c r="M36" s="35">
        <f t="shared" si="2"/>
        <v>42</v>
      </c>
    </row>
    <row r="37" s="59" customFormat="1" ht="15" customHeight="1" spans="1:13">
      <c r="A37" s="23">
        <v>32</v>
      </c>
      <c r="B37" s="25" t="s">
        <v>3906</v>
      </c>
      <c r="C37" s="25" t="s">
        <v>195</v>
      </c>
      <c r="D37" s="25" t="s">
        <v>4620</v>
      </c>
      <c r="E37" s="34" t="s">
        <v>4621</v>
      </c>
      <c r="F37" s="64"/>
      <c r="G37" s="65">
        <v>2.8</v>
      </c>
      <c r="H37" s="29"/>
      <c r="I37" s="29">
        <f t="shared" si="0"/>
        <v>2.8</v>
      </c>
      <c r="J37" s="23" t="str">
        <f t="shared" si="3"/>
        <v>苏园</v>
      </c>
      <c r="K37" s="34">
        <f t="shared" si="4"/>
        <v>1400</v>
      </c>
      <c r="L37" s="29">
        <f t="shared" si="1"/>
        <v>8.4</v>
      </c>
      <c r="M37" s="35">
        <f t="shared" si="2"/>
        <v>42</v>
      </c>
    </row>
    <row r="38" s="59" customFormat="1" ht="15" customHeight="1" spans="1:13">
      <c r="A38" s="23">
        <v>33</v>
      </c>
      <c r="B38" s="25" t="s">
        <v>4622</v>
      </c>
      <c r="C38" s="25" t="s">
        <v>45</v>
      </c>
      <c r="D38" s="25" t="s">
        <v>4623</v>
      </c>
      <c r="E38" s="34" t="s">
        <v>4624</v>
      </c>
      <c r="F38" s="64"/>
      <c r="G38" s="65">
        <v>3.56</v>
      </c>
      <c r="H38" s="29"/>
      <c r="I38" s="29">
        <f t="shared" si="0"/>
        <v>3.56</v>
      </c>
      <c r="J38" s="23" t="str">
        <f t="shared" si="3"/>
        <v>苏园</v>
      </c>
      <c r="K38" s="34">
        <f t="shared" si="4"/>
        <v>1780</v>
      </c>
      <c r="L38" s="29">
        <f t="shared" si="1"/>
        <v>10.68</v>
      </c>
      <c r="M38" s="35">
        <f t="shared" si="2"/>
        <v>53.4</v>
      </c>
    </row>
    <row r="39" s="59" customFormat="1" ht="15" customHeight="1" spans="1:13">
      <c r="A39" s="23">
        <v>34</v>
      </c>
      <c r="B39" s="25" t="s">
        <v>4625</v>
      </c>
      <c r="C39" s="25" t="s">
        <v>249</v>
      </c>
      <c r="D39" s="25" t="s">
        <v>4626</v>
      </c>
      <c r="E39" s="34" t="s">
        <v>4627</v>
      </c>
      <c r="F39" s="64"/>
      <c r="G39" s="65">
        <v>2.55</v>
      </c>
      <c r="H39" s="29"/>
      <c r="I39" s="29">
        <f t="shared" si="0"/>
        <v>2.55</v>
      </c>
      <c r="J39" s="23" t="str">
        <f t="shared" si="3"/>
        <v>苏园</v>
      </c>
      <c r="K39" s="34">
        <f t="shared" ref="K39:K70" si="5">G39*500</f>
        <v>1275</v>
      </c>
      <c r="L39" s="29">
        <f t="shared" si="1"/>
        <v>7.65</v>
      </c>
      <c r="M39" s="35">
        <f t="shared" si="2"/>
        <v>38.25</v>
      </c>
    </row>
    <row r="40" s="59" customFormat="1" ht="15" customHeight="1" spans="1:13">
      <c r="A40" s="23">
        <v>35</v>
      </c>
      <c r="B40" s="25" t="s">
        <v>4628</v>
      </c>
      <c r="C40" s="25" t="s">
        <v>27</v>
      </c>
      <c r="D40" s="25" t="s">
        <v>4629</v>
      </c>
      <c r="E40" s="34" t="s">
        <v>4630</v>
      </c>
      <c r="F40" s="64"/>
      <c r="G40" s="65">
        <v>2.55</v>
      </c>
      <c r="H40" s="29"/>
      <c r="I40" s="29">
        <f t="shared" si="0"/>
        <v>2.55</v>
      </c>
      <c r="J40" s="23" t="str">
        <f t="shared" si="3"/>
        <v>苏园</v>
      </c>
      <c r="K40" s="34">
        <f t="shared" si="5"/>
        <v>1275</v>
      </c>
      <c r="L40" s="29">
        <f t="shared" si="1"/>
        <v>7.65</v>
      </c>
      <c r="M40" s="35">
        <f t="shared" si="2"/>
        <v>38.25</v>
      </c>
    </row>
    <row r="41" s="59" customFormat="1" ht="15" customHeight="1" spans="1:13">
      <c r="A41" s="23">
        <v>36</v>
      </c>
      <c r="B41" s="25" t="s">
        <v>4631</v>
      </c>
      <c r="C41" s="25" t="s">
        <v>52</v>
      </c>
      <c r="D41" s="25" t="s">
        <v>4632</v>
      </c>
      <c r="E41" s="34" t="s">
        <v>4633</v>
      </c>
      <c r="F41" s="64"/>
      <c r="G41" s="65">
        <v>3.06</v>
      </c>
      <c r="H41" s="29"/>
      <c r="I41" s="29">
        <f t="shared" si="0"/>
        <v>3.06</v>
      </c>
      <c r="J41" s="23" t="str">
        <f t="shared" si="3"/>
        <v>苏园</v>
      </c>
      <c r="K41" s="34">
        <f t="shared" si="5"/>
        <v>1530</v>
      </c>
      <c r="L41" s="29">
        <f t="shared" si="1"/>
        <v>9.18</v>
      </c>
      <c r="M41" s="35">
        <f t="shared" si="2"/>
        <v>45.9</v>
      </c>
    </row>
    <row r="42" s="59" customFormat="1" ht="15" customHeight="1" spans="1:13">
      <c r="A42" s="23">
        <v>37</v>
      </c>
      <c r="B42" s="25" t="s">
        <v>4634</v>
      </c>
      <c r="C42" s="25" t="s">
        <v>101</v>
      </c>
      <c r="D42" s="25" t="s">
        <v>4635</v>
      </c>
      <c r="E42" s="34" t="s">
        <v>4636</v>
      </c>
      <c r="F42" s="64"/>
      <c r="G42" s="65">
        <v>2.55</v>
      </c>
      <c r="H42" s="29"/>
      <c r="I42" s="29">
        <f t="shared" si="0"/>
        <v>2.55</v>
      </c>
      <c r="J42" s="23" t="str">
        <f t="shared" si="3"/>
        <v>苏园</v>
      </c>
      <c r="K42" s="34">
        <f t="shared" si="5"/>
        <v>1275</v>
      </c>
      <c r="L42" s="29">
        <f t="shared" si="1"/>
        <v>7.65</v>
      </c>
      <c r="M42" s="35">
        <f t="shared" si="2"/>
        <v>38.25</v>
      </c>
    </row>
    <row r="43" s="59" customFormat="1" ht="15" customHeight="1" spans="1:13">
      <c r="A43" s="23">
        <v>38</v>
      </c>
      <c r="B43" s="25" t="s">
        <v>4637</v>
      </c>
      <c r="C43" s="25" t="s">
        <v>41</v>
      </c>
      <c r="D43" s="25" t="s">
        <v>4638</v>
      </c>
      <c r="E43" s="34" t="s">
        <v>4639</v>
      </c>
      <c r="F43" s="64"/>
      <c r="G43" s="65">
        <v>1.53</v>
      </c>
      <c r="H43" s="29"/>
      <c r="I43" s="29">
        <f t="shared" si="0"/>
        <v>1.53</v>
      </c>
      <c r="J43" s="23" t="str">
        <f t="shared" si="3"/>
        <v>苏园</v>
      </c>
      <c r="K43" s="34">
        <f t="shared" si="5"/>
        <v>765</v>
      </c>
      <c r="L43" s="29">
        <f t="shared" si="1"/>
        <v>4.59</v>
      </c>
      <c r="M43" s="35">
        <f t="shared" si="2"/>
        <v>22.95</v>
      </c>
    </row>
    <row r="44" s="59" customFormat="1" ht="15" customHeight="1" spans="1:13">
      <c r="A44" s="23">
        <v>39</v>
      </c>
      <c r="B44" s="25" t="s">
        <v>4640</v>
      </c>
      <c r="C44" s="25" t="s">
        <v>69</v>
      </c>
      <c r="D44" s="25" t="s">
        <v>4641</v>
      </c>
      <c r="E44" s="34" t="s">
        <v>4642</v>
      </c>
      <c r="F44" s="64"/>
      <c r="G44" s="65">
        <v>2.55</v>
      </c>
      <c r="H44" s="29"/>
      <c r="I44" s="29">
        <f t="shared" si="0"/>
        <v>2.55</v>
      </c>
      <c r="J44" s="23" t="str">
        <f t="shared" si="3"/>
        <v>苏园</v>
      </c>
      <c r="K44" s="34">
        <f t="shared" si="5"/>
        <v>1275</v>
      </c>
      <c r="L44" s="29">
        <f t="shared" si="1"/>
        <v>7.65</v>
      </c>
      <c r="M44" s="35">
        <f t="shared" si="2"/>
        <v>38.25</v>
      </c>
    </row>
    <row r="45" s="59" customFormat="1" ht="15" customHeight="1" spans="1:13">
      <c r="A45" s="23">
        <v>40</v>
      </c>
      <c r="B45" s="25" t="s">
        <v>4643</v>
      </c>
      <c r="C45" s="25" t="s">
        <v>138</v>
      </c>
      <c r="D45" s="25" t="s">
        <v>4644</v>
      </c>
      <c r="E45" s="34" t="s">
        <v>4645</v>
      </c>
      <c r="F45" s="64"/>
      <c r="G45" s="65">
        <v>3.56</v>
      </c>
      <c r="H45" s="29"/>
      <c r="I45" s="29">
        <f t="shared" si="0"/>
        <v>3.56</v>
      </c>
      <c r="J45" s="23" t="str">
        <f t="shared" si="3"/>
        <v>苏园</v>
      </c>
      <c r="K45" s="34">
        <f t="shared" si="5"/>
        <v>1780</v>
      </c>
      <c r="L45" s="29">
        <f t="shared" si="1"/>
        <v>10.68</v>
      </c>
      <c r="M45" s="35">
        <f t="shared" si="2"/>
        <v>53.4</v>
      </c>
    </row>
    <row r="46" s="59" customFormat="1" ht="15" customHeight="1" spans="1:13">
      <c r="A46" s="23">
        <v>41</v>
      </c>
      <c r="B46" s="25" t="s">
        <v>4646</v>
      </c>
      <c r="C46" s="25" t="s">
        <v>45</v>
      </c>
      <c r="D46" s="25" t="s">
        <v>4647</v>
      </c>
      <c r="E46" s="34" t="s">
        <v>4648</v>
      </c>
      <c r="F46" s="64"/>
      <c r="G46" s="65">
        <v>2.55</v>
      </c>
      <c r="H46" s="29"/>
      <c r="I46" s="29">
        <f t="shared" si="0"/>
        <v>2.55</v>
      </c>
      <c r="J46" s="23" t="str">
        <f t="shared" si="3"/>
        <v>苏园</v>
      </c>
      <c r="K46" s="34">
        <f t="shared" si="5"/>
        <v>1275</v>
      </c>
      <c r="L46" s="29">
        <f t="shared" si="1"/>
        <v>7.65</v>
      </c>
      <c r="M46" s="35">
        <f t="shared" si="2"/>
        <v>38.25</v>
      </c>
    </row>
    <row r="47" s="59" customFormat="1" ht="15" customHeight="1" spans="1:13">
      <c r="A47" s="23">
        <v>42</v>
      </c>
      <c r="B47" s="25" t="s">
        <v>4649</v>
      </c>
      <c r="C47" s="25" t="s">
        <v>163</v>
      </c>
      <c r="D47" s="25" t="s">
        <v>4650</v>
      </c>
      <c r="E47" s="34" t="s">
        <v>4651</v>
      </c>
      <c r="F47" s="64"/>
      <c r="G47" s="65">
        <v>1.53</v>
      </c>
      <c r="H47" s="29"/>
      <c r="I47" s="29">
        <f t="shared" si="0"/>
        <v>1.53</v>
      </c>
      <c r="J47" s="23" t="str">
        <f t="shared" si="3"/>
        <v>苏园</v>
      </c>
      <c r="K47" s="34">
        <f t="shared" si="5"/>
        <v>765</v>
      </c>
      <c r="L47" s="29">
        <f t="shared" si="1"/>
        <v>4.59</v>
      </c>
      <c r="M47" s="35">
        <f t="shared" si="2"/>
        <v>22.95</v>
      </c>
    </row>
    <row r="48" s="59" customFormat="1" ht="15" customHeight="1" spans="1:13">
      <c r="A48" s="23">
        <v>43</v>
      </c>
      <c r="B48" s="25" t="s">
        <v>4652</v>
      </c>
      <c r="C48" s="25" t="s">
        <v>41</v>
      </c>
      <c r="D48" s="25" t="s">
        <v>4653</v>
      </c>
      <c r="E48" s="34" t="s">
        <v>4654</v>
      </c>
      <c r="F48" s="64"/>
      <c r="G48" s="65">
        <v>1.53</v>
      </c>
      <c r="H48" s="29"/>
      <c r="I48" s="29">
        <f t="shared" si="0"/>
        <v>1.53</v>
      </c>
      <c r="J48" s="23" t="str">
        <f t="shared" si="3"/>
        <v>苏园</v>
      </c>
      <c r="K48" s="34">
        <f t="shared" si="5"/>
        <v>765</v>
      </c>
      <c r="L48" s="29">
        <f t="shared" si="1"/>
        <v>4.59</v>
      </c>
      <c r="M48" s="35">
        <f t="shared" si="2"/>
        <v>22.95</v>
      </c>
    </row>
    <row r="49" s="59" customFormat="1" ht="15" customHeight="1" spans="1:13">
      <c r="A49" s="23">
        <v>44</v>
      </c>
      <c r="B49" s="25" t="s">
        <v>4655</v>
      </c>
      <c r="C49" s="25" t="s">
        <v>69</v>
      </c>
      <c r="D49" s="25" t="s">
        <v>4656</v>
      </c>
      <c r="E49" s="34" t="s">
        <v>4657</v>
      </c>
      <c r="F49" s="64"/>
      <c r="G49" s="65">
        <v>2.76</v>
      </c>
      <c r="H49" s="29"/>
      <c r="I49" s="29">
        <f t="shared" si="0"/>
        <v>2.76</v>
      </c>
      <c r="J49" s="23" t="str">
        <f t="shared" si="3"/>
        <v>苏园</v>
      </c>
      <c r="K49" s="34">
        <f t="shared" si="5"/>
        <v>1380</v>
      </c>
      <c r="L49" s="29">
        <f t="shared" si="1"/>
        <v>8.28</v>
      </c>
      <c r="M49" s="35">
        <f t="shared" si="2"/>
        <v>41.4</v>
      </c>
    </row>
    <row r="50" s="59" customFormat="1" ht="15" customHeight="1" spans="1:13">
      <c r="A50" s="23">
        <v>45</v>
      </c>
      <c r="B50" s="25" t="s">
        <v>2801</v>
      </c>
      <c r="C50" s="25" t="s">
        <v>249</v>
      </c>
      <c r="D50" s="25" t="s">
        <v>4658</v>
      </c>
      <c r="E50" s="34" t="s">
        <v>4659</v>
      </c>
      <c r="F50" s="64"/>
      <c r="G50" s="65">
        <v>4.61</v>
      </c>
      <c r="H50" s="29"/>
      <c r="I50" s="29">
        <f t="shared" si="0"/>
        <v>4.61</v>
      </c>
      <c r="J50" s="23" t="str">
        <f t="shared" si="3"/>
        <v>苏园</v>
      </c>
      <c r="K50" s="34">
        <f t="shared" si="5"/>
        <v>2305</v>
      </c>
      <c r="L50" s="29">
        <f t="shared" si="1"/>
        <v>13.83</v>
      </c>
      <c r="M50" s="35">
        <f t="shared" si="2"/>
        <v>69.15</v>
      </c>
    </row>
    <row r="51" s="59" customFormat="1" ht="15" customHeight="1" spans="1:13">
      <c r="A51" s="23">
        <v>46</v>
      </c>
      <c r="B51" s="25" t="s">
        <v>3934</v>
      </c>
      <c r="C51" s="25" t="s">
        <v>18</v>
      </c>
      <c r="D51" s="25" t="s">
        <v>4660</v>
      </c>
      <c r="E51" s="34" t="s">
        <v>4661</v>
      </c>
      <c r="F51" s="64"/>
      <c r="G51" s="65">
        <v>2.9</v>
      </c>
      <c r="H51" s="29"/>
      <c r="I51" s="29">
        <f t="shared" si="0"/>
        <v>2.9</v>
      </c>
      <c r="J51" s="23" t="str">
        <f t="shared" si="3"/>
        <v>苏园</v>
      </c>
      <c r="K51" s="34">
        <f t="shared" si="5"/>
        <v>1450</v>
      </c>
      <c r="L51" s="29">
        <f t="shared" si="1"/>
        <v>8.7</v>
      </c>
      <c r="M51" s="35">
        <f t="shared" si="2"/>
        <v>43.5</v>
      </c>
    </row>
    <row r="52" s="59" customFormat="1" ht="15" customHeight="1" spans="1:13">
      <c r="A52" s="23">
        <v>47</v>
      </c>
      <c r="B52" s="25" t="s">
        <v>4662</v>
      </c>
      <c r="C52" s="25" t="s">
        <v>69</v>
      </c>
      <c r="D52" s="25" t="s">
        <v>4663</v>
      </c>
      <c r="E52" s="34" t="s">
        <v>4664</v>
      </c>
      <c r="F52" s="64"/>
      <c r="G52" s="65">
        <v>2.76</v>
      </c>
      <c r="H52" s="29"/>
      <c r="I52" s="29">
        <f t="shared" si="0"/>
        <v>2.76</v>
      </c>
      <c r="J52" s="23" t="str">
        <f t="shared" si="3"/>
        <v>苏园</v>
      </c>
      <c r="K52" s="34">
        <f t="shared" si="5"/>
        <v>1380</v>
      </c>
      <c r="L52" s="29">
        <f t="shared" si="1"/>
        <v>8.28</v>
      </c>
      <c r="M52" s="35">
        <f t="shared" si="2"/>
        <v>41.4</v>
      </c>
    </row>
    <row r="53" s="59" customFormat="1" ht="15" customHeight="1" spans="1:13">
      <c r="A53" s="23">
        <v>48</v>
      </c>
      <c r="B53" s="25" t="s">
        <v>4665</v>
      </c>
      <c r="C53" s="25" t="s">
        <v>34</v>
      </c>
      <c r="D53" s="25" t="s">
        <v>4666</v>
      </c>
      <c r="E53" s="34" t="s">
        <v>4667</v>
      </c>
      <c r="F53" s="64"/>
      <c r="G53" s="65">
        <v>2.35</v>
      </c>
      <c r="H53" s="29"/>
      <c r="I53" s="29">
        <f t="shared" si="0"/>
        <v>2.35</v>
      </c>
      <c r="J53" s="23" t="str">
        <f t="shared" si="3"/>
        <v>苏园</v>
      </c>
      <c r="K53" s="34">
        <f t="shared" si="5"/>
        <v>1175</v>
      </c>
      <c r="L53" s="29">
        <f t="shared" si="1"/>
        <v>7.05</v>
      </c>
      <c r="M53" s="35">
        <f t="shared" si="2"/>
        <v>35.25</v>
      </c>
    </row>
    <row r="54" s="59" customFormat="1" ht="15" customHeight="1" spans="1:13">
      <c r="A54" s="23">
        <v>49</v>
      </c>
      <c r="B54" s="25" t="s">
        <v>4668</v>
      </c>
      <c r="C54" s="25" t="s">
        <v>753</v>
      </c>
      <c r="D54" s="25" t="s">
        <v>4669</v>
      </c>
      <c r="E54" s="34" t="s">
        <v>4670</v>
      </c>
      <c r="F54" s="64"/>
      <c r="G54" s="65">
        <v>3.69</v>
      </c>
      <c r="H54" s="29"/>
      <c r="I54" s="29">
        <f t="shared" si="0"/>
        <v>3.69</v>
      </c>
      <c r="J54" s="23" t="str">
        <f t="shared" si="3"/>
        <v>苏园</v>
      </c>
      <c r="K54" s="34">
        <f t="shared" si="5"/>
        <v>1845</v>
      </c>
      <c r="L54" s="29">
        <f t="shared" si="1"/>
        <v>11.07</v>
      </c>
      <c r="M54" s="35">
        <f t="shared" si="2"/>
        <v>55.35</v>
      </c>
    </row>
    <row r="55" s="59" customFormat="1" ht="15" customHeight="1" spans="1:13">
      <c r="A55" s="23">
        <v>50</v>
      </c>
      <c r="B55" s="25" t="s">
        <v>4671</v>
      </c>
      <c r="C55" s="25" t="s">
        <v>101</v>
      </c>
      <c r="D55" s="25" t="s">
        <v>4672</v>
      </c>
      <c r="E55" s="34" t="s">
        <v>4673</v>
      </c>
      <c r="F55" s="64"/>
      <c r="G55" s="65">
        <v>6.42</v>
      </c>
      <c r="H55" s="29"/>
      <c r="I55" s="29">
        <f t="shared" si="0"/>
        <v>6.42</v>
      </c>
      <c r="J55" s="23" t="str">
        <f t="shared" si="3"/>
        <v>苏园</v>
      </c>
      <c r="K55" s="34">
        <f t="shared" si="5"/>
        <v>3210</v>
      </c>
      <c r="L55" s="29">
        <f t="shared" si="1"/>
        <v>19.26</v>
      </c>
      <c r="M55" s="35">
        <f t="shared" si="2"/>
        <v>96.3</v>
      </c>
    </row>
    <row r="56" s="59" customFormat="1" ht="15" customHeight="1" spans="1:13">
      <c r="A56" s="23">
        <v>51</v>
      </c>
      <c r="B56" s="25" t="s">
        <v>4674</v>
      </c>
      <c r="C56" s="25" t="s">
        <v>27</v>
      </c>
      <c r="D56" s="25" t="s">
        <v>4675</v>
      </c>
      <c r="E56" s="34" t="s">
        <v>4676</v>
      </c>
      <c r="F56" s="64"/>
      <c r="G56" s="65">
        <v>3.69</v>
      </c>
      <c r="H56" s="29"/>
      <c r="I56" s="29">
        <f t="shared" si="0"/>
        <v>3.69</v>
      </c>
      <c r="J56" s="23" t="str">
        <f t="shared" si="3"/>
        <v>苏园</v>
      </c>
      <c r="K56" s="34">
        <f t="shared" si="5"/>
        <v>1845</v>
      </c>
      <c r="L56" s="29">
        <f t="shared" si="1"/>
        <v>11.07</v>
      </c>
      <c r="M56" s="35">
        <f t="shared" si="2"/>
        <v>55.35</v>
      </c>
    </row>
    <row r="57" s="59" customFormat="1" ht="15" customHeight="1" spans="1:13">
      <c r="A57" s="23">
        <v>52</v>
      </c>
      <c r="B57" s="25" t="s">
        <v>4677</v>
      </c>
      <c r="C57" s="25" t="s">
        <v>52</v>
      </c>
      <c r="D57" s="25" t="s">
        <v>4678</v>
      </c>
      <c r="E57" s="34" t="s">
        <v>4679</v>
      </c>
      <c r="F57" s="64"/>
      <c r="G57" s="65">
        <v>4.13</v>
      </c>
      <c r="H57" s="29"/>
      <c r="I57" s="29">
        <f t="shared" si="0"/>
        <v>4.13</v>
      </c>
      <c r="J57" s="23" t="str">
        <f t="shared" si="3"/>
        <v>苏园</v>
      </c>
      <c r="K57" s="34">
        <f t="shared" si="5"/>
        <v>2065</v>
      </c>
      <c r="L57" s="29">
        <f t="shared" si="1"/>
        <v>12.39</v>
      </c>
      <c r="M57" s="35">
        <f t="shared" si="2"/>
        <v>61.95</v>
      </c>
    </row>
    <row r="58" s="59" customFormat="1" ht="15" customHeight="1" spans="1:13">
      <c r="A58" s="23">
        <v>53</v>
      </c>
      <c r="B58" s="25" t="s">
        <v>4680</v>
      </c>
      <c r="C58" s="25" t="s">
        <v>18</v>
      </c>
      <c r="D58" s="25" t="s">
        <v>4681</v>
      </c>
      <c r="E58" s="34" t="s">
        <v>4682</v>
      </c>
      <c r="F58" s="64"/>
      <c r="G58" s="65">
        <v>4.62</v>
      </c>
      <c r="H58" s="29"/>
      <c r="I58" s="29">
        <f t="shared" si="0"/>
        <v>4.62</v>
      </c>
      <c r="J58" s="23" t="str">
        <f t="shared" si="3"/>
        <v>苏园</v>
      </c>
      <c r="K58" s="34">
        <f t="shared" si="5"/>
        <v>2310</v>
      </c>
      <c r="L58" s="29">
        <f t="shared" si="1"/>
        <v>13.86</v>
      </c>
      <c r="M58" s="35">
        <f t="shared" si="2"/>
        <v>69.3</v>
      </c>
    </row>
    <row r="59" s="60" customFormat="1" ht="15" customHeight="1" spans="1:13">
      <c r="A59" s="23">
        <v>54</v>
      </c>
      <c r="B59" s="25" t="s">
        <v>4683</v>
      </c>
      <c r="C59" s="25" t="s">
        <v>34</v>
      </c>
      <c r="D59" s="25" t="s">
        <v>4684</v>
      </c>
      <c r="E59" s="34" t="s">
        <v>4685</v>
      </c>
      <c r="F59" s="64"/>
      <c r="G59" s="65">
        <v>3.69</v>
      </c>
      <c r="H59" s="29"/>
      <c r="I59" s="29">
        <f t="shared" si="0"/>
        <v>3.69</v>
      </c>
      <c r="J59" s="23" t="str">
        <f t="shared" si="3"/>
        <v>苏园</v>
      </c>
      <c r="K59" s="34">
        <f t="shared" si="5"/>
        <v>1845</v>
      </c>
      <c r="L59" s="29">
        <f t="shared" si="1"/>
        <v>11.07</v>
      </c>
      <c r="M59" s="35">
        <f t="shared" si="2"/>
        <v>55.35</v>
      </c>
    </row>
    <row r="60" s="59" customFormat="1" ht="15" customHeight="1" spans="1:13">
      <c r="A60" s="23">
        <v>55</v>
      </c>
      <c r="B60" s="25" t="s">
        <v>3689</v>
      </c>
      <c r="C60" s="25" t="s">
        <v>416</v>
      </c>
      <c r="D60" s="25" t="s">
        <v>4686</v>
      </c>
      <c r="E60" s="34" t="s">
        <v>4687</v>
      </c>
      <c r="F60" s="64"/>
      <c r="G60" s="65">
        <v>2.36</v>
      </c>
      <c r="H60" s="29"/>
      <c r="I60" s="29">
        <f t="shared" si="0"/>
        <v>2.36</v>
      </c>
      <c r="J60" s="23" t="str">
        <f t="shared" si="3"/>
        <v>苏园</v>
      </c>
      <c r="K60" s="34">
        <f t="shared" si="5"/>
        <v>1180</v>
      </c>
      <c r="L60" s="29">
        <f t="shared" si="1"/>
        <v>7.08</v>
      </c>
      <c r="M60" s="35">
        <f t="shared" si="2"/>
        <v>35.4</v>
      </c>
    </row>
    <row r="61" s="59" customFormat="1" ht="15" customHeight="1" spans="1:13">
      <c r="A61" s="23">
        <v>56</v>
      </c>
      <c r="B61" s="25" t="s">
        <v>4688</v>
      </c>
      <c r="C61" s="25" t="s">
        <v>249</v>
      </c>
      <c r="D61" s="25" t="s">
        <v>4689</v>
      </c>
      <c r="E61" s="34" t="s">
        <v>4690</v>
      </c>
      <c r="F61" s="64"/>
      <c r="G61" s="65">
        <v>3.18</v>
      </c>
      <c r="H61" s="29"/>
      <c r="I61" s="29">
        <f t="shared" si="0"/>
        <v>3.18</v>
      </c>
      <c r="J61" s="23" t="str">
        <f t="shared" si="3"/>
        <v>苏园</v>
      </c>
      <c r="K61" s="34">
        <f t="shared" si="5"/>
        <v>1590</v>
      </c>
      <c r="L61" s="29">
        <f t="shared" si="1"/>
        <v>9.54</v>
      </c>
      <c r="M61" s="35">
        <f t="shared" si="2"/>
        <v>47.7</v>
      </c>
    </row>
    <row r="62" s="59" customFormat="1" ht="15" customHeight="1" spans="1:13">
      <c r="A62" s="23">
        <v>57</v>
      </c>
      <c r="B62" s="25" t="s">
        <v>4691</v>
      </c>
      <c r="C62" s="25" t="s">
        <v>18</v>
      </c>
      <c r="D62" s="25" t="s">
        <v>4692</v>
      </c>
      <c r="E62" s="34" t="s">
        <v>4693</v>
      </c>
      <c r="F62" s="64"/>
      <c r="G62" s="65">
        <v>6.42</v>
      </c>
      <c r="H62" s="29"/>
      <c r="I62" s="29">
        <f t="shared" si="0"/>
        <v>6.42</v>
      </c>
      <c r="J62" s="23" t="str">
        <f t="shared" si="3"/>
        <v>苏园</v>
      </c>
      <c r="K62" s="34">
        <f t="shared" si="5"/>
        <v>3210</v>
      </c>
      <c r="L62" s="29">
        <f t="shared" si="1"/>
        <v>19.26</v>
      </c>
      <c r="M62" s="35">
        <f t="shared" si="2"/>
        <v>96.3</v>
      </c>
    </row>
    <row r="63" s="59" customFormat="1" ht="15" customHeight="1" spans="1:13">
      <c r="A63" s="23">
        <v>58</v>
      </c>
      <c r="B63" s="25" t="s">
        <v>4694</v>
      </c>
      <c r="C63" s="25" t="s">
        <v>23</v>
      </c>
      <c r="D63" s="25" t="s">
        <v>4695</v>
      </c>
      <c r="E63" s="34" t="s">
        <v>4696</v>
      </c>
      <c r="F63" s="64"/>
      <c r="G63" s="65">
        <v>2.77</v>
      </c>
      <c r="H63" s="29"/>
      <c r="I63" s="29">
        <f t="shared" si="0"/>
        <v>2.77</v>
      </c>
      <c r="J63" s="23" t="str">
        <f t="shared" si="3"/>
        <v>苏园</v>
      </c>
      <c r="K63" s="34">
        <f t="shared" si="5"/>
        <v>1385</v>
      </c>
      <c r="L63" s="29">
        <f t="shared" si="1"/>
        <v>8.31</v>
      </c>
      <c r="M63" s="35">
        <f t="shared" si="2"/>
        <v>41.55</v>
      </c>
    </row>
    <row r="64" s="59" customFormat="1" ht="15" customHeight="1" spans="1:13">
      <c r="A64" s="23">
        <v>59</v>
      </c>
      <c r="B64" s="25" t="s">
        <v>4697</v>
      </c>
      <c r="C64" s="25" t="s">
        <v>117</v>
      </c>
      <c r="D64" s="25" t="s">
        <v>4698</v>
      </c>
      <c r="E64" s="34" t="s">
        <v>4699</v>
      </c>
      <c r="F64" s="64"/>
      <c r="G64" s="65">
        <v>2.77</v>
      </c>
      <c r="H64" s="29"/>
      <c r="I64" s="29">
        <f t="shared" si="0"/>
        <v>2.77</v>
      </c>
      <c r="J64" s="23" t="str">
        <f t="shared" si="3"/>
        <v>苏园</v>
      </c>
      <c r="K64" s="34">
        <f t="shared" si="5"/>
        <v>1385</v>
      </c>
      <c r="L64" s="29">
        <f t="shared" si="1"/>
        <v>8.31</v>
      </c>
      <c r="M64" s="35">
        <f t="shared" si="2"/>
        <v>41.55</v>
      </c>
    </row>
    <row r="65" s="59" customFormat="1" ht="15" customHeight="1" spans="1:13">
      <c r="A65" s="23">
        <v>60</v>
      </c>
      <c r="B65" s="25" t="s">
        <v>4700</v>
      </c>
      <c r="C65" s="25" t="s">
        <v>249</v>
      </c>
      <c r="D65" s="25" t="s">
        <v>4701</v>
      </c>
      <c r="E65" s="34" t="s">
        <v>4702</v>
      </c>
      <c r="F65" s="64"/>
      <c r="G65" s="65">
        <v>2.15</v>
      </c>
      <c r="H65" s="29"/>
      <c r="I65" s="29">
        <f t="shared" si="0"/>
        <v>2.15</v>
      </c>
      <c r="J65" s="23" t="str">
        <f t="shared" si="3"/>
        <v>苏园</v>
      </c>
      <c r="K65" s="34">
        <f t="shared" si="5"/>
        <v>1075</v>
      </c>
      <c r="L65" s="29">
        <f t="shared" si="1"/>
        <v>6.45</v>
      </c>
      <c r="M65" s="35">
        <f t="shared" si="2"/>
        <v>32.25</v>
      </c>
    </row>
    <row r="66" s="59" customFormat="1" ht="15" customHeight="1" spans="1:13">
      <c r="A66" s="23">
        <v>61</v>
      </c>
      <c r="B66" s="25" t="s">
        <v>4703</v>
      </c>
      <c r="C66" s="25" t="s">
        <v>52</v>
      </c>
      <c r="D66" s="25" t="s">
        <v>4704</v>
      </c>
      <c r="E66" s="34" t="s">
        <v>4705</v>
      </c>
      <c r="F66" s="64"/>
      <c r="G66" s="65">
        <v>2.91</v>
      </c>
      <c r="H66" s="29"/>
      <c r="I66" s="29">
        <f t="shared" si="0"/>
        <v>2.91</v>
      </c>
      <c r="J66" s="23" t="str">
        <f t="shared" si="3"/>
        <v>苏园</v>
      </c>
      <c r="K66" s="34">
        <f t="shared" si="5"/>
        <v>1455</v>
      </c>
      <c r="L66" s="29">
        <f t="shared" si="1"/>
        <v>8.73</v>
      </c>
      <c r="M66" s="35">
        <f t="shared" si="2"/>
        <v>43.65</v>
      </c>
    </row>
    <row r="67" s="59" customFormat="1" ht="15" customHeight="1" spans="1:13">
      <c r="A67" s="23">
        <v>62</v>
      </c>
      <c r="B67" s="25" t="s">
        <v>4706</v>
      </c>
      <c r="C67" s="25" t="s">
        <v>101</v>
      </c>
      <c r="D67" s="25" t="s">
        <v>4707</v>
      </c>
      <c r="E67" s="34" t="s">
        <v>4708</v>
      </c>
      <c r="F67" s="64"/>
      <c r="G67" s="65">
        <v>2.08</v>
      </c>
      <c r="H67" s="29"/>
      <c r="I67" s="29">
        <f t="shared" si="0"/>
        <v>2.08</v>
      </c>
      <c r="J67" s="23" t="str">
        <f t="shared" si="3"/>
        <v>苏园</v>
      </c>
      <c r="K67" s="34">
        <f t="shared" si="5"/>
        <v>1040</v>
      </c>
      <c r="L67" s="29">
        <f t="shared" si="1"/>
        <v>6.24</v>
      </c>
      <c r="M67" s="35">
        <f t="shared" si="2"/>
        <v>31.2</v>
      </c>
    </row>
    <row r="68" s="59" customFormat="1" ht="15" customHeight="1" spans="1:13">
      <c r="A68" s="23">
        <v>63</v>
      </c>
      <c r="B68" s="25" t="s">
        <v>4709</v>
      </c>
      <c r="C68" s="25" t="s">
        <v>378</v>
      </c>
      <c r="D68" s="25" t="s">
        <v>4710</v>
      </c>
      <c r="E68" s="34" t="s">
        <v>4711</v>
      </c>
      <c r="F68" s="64"/>
      <c r="G68" s="65">
        <v>2.49</v>
      </c>
      <c r="H68" s="29"/>
      <c r="I68" s="29">
        <f t="shared" si="0"/>
        <v>2.49</v>
      </c>
      <c r="J68" s="23" t="str">
        <f t="shared" si="3"/>
        <v>苏园</v>
      </c>
      <c r="K68" s="34">
        <f t="shared" si="5"/>
        <v>1245</v>
      </c>
      <c r="L68" s="29">
        <f t="shared" si="1"/>
        <v>7.47</v>
      </c>
      <c r="M68" s="35">
        <f t="shared" si="2"/>
        <v>37.35</v>
      </c>
    </row>
    <row r="69" s="59" customFormat="1" ht="15" customHeight="1" spans="1:13">
      <c r="A69" s="23">
        <v>64</v>
      </c>
      <c r="B69" s="25" t="s">
        <v>4712</v>
      </c>
      <c r="C69" s="25" t="s">
        <v>18</v>
      </c>
      <c r="D69" s="25" t="s">
        <v>4713</v>
      </c>
      <c r="E69" s="34" t="s">
        <v>4714</v>
      </c>
      <c r="F69" s="64"/>
      <c r="G69" s="65">
        <v>2.07</v>
      </c>
      <c r="H69" s="29"/>
      <c r="I69" s="29">
        <f t="shared" si="0"/>
        <v>2.07</v>
      </c>
      <c r="J69" s="23" t="str">
        <f t="shared" si="3"/>
        <v>苏园</v>
      </c>
      <c r="K69" s="34">
        <f t="shared" si="5"/>
        <v>1035</v>
      </c>
      <c r="L69" s="29">
        <f t="shared" si="1"/>
        <v>6.21</v>
      </c>
      <c r="M69" s="35">
        <f t="shared" si="2"/>
        <v>31.05</v>
      </c>
    </row>
    <row r="70" s="59" customFormat="1" ht="15" customHeight="1" spans="1:13">
      <c r="A70" s="34" t="s">
        <v>16</v>
      </c>
      <c r="B70" s="34"/>
      <c r="C70" s="66"/>
      <c r="D70" s="34"/>
      <c r="E70" s="34"/>
      <c r="F70" s="34"/>
      <c r="G70" s="67">
        <f>SUM(G6:G69)</f>
        <v>187.98</v>
      </c>
      <c r="H70" s="68"/>
      <c r="I70" s="68">
        <f>G70</f>
        <v>187.98</v>
      </c>
      <c r="J70" s="34"/>
      <c r="K70" s="34">
        <f t="shared" si="5"/>
        <v>93990</v>
      </c>
      <c r="L70" s="29">
        <f>G70*3</f>
        <v>563.94</v>
      </c>
      <c r="M70" s="68">
        <f>G70*15</f>
        <v>2819.7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2"/>
  <sheetViews>
    <sheetView workbookViewId="0">
      <selection activeCell="N1" sqref="N$1:O$1048576"/>
    </sheetView>
  </sheetViews>
  <sheetFormatPr defaultColWidth="9" defaultRowHeight="13.5"/>
  <cols>
    <col min="1" max="1" width="6.125" style="4" customWidth="1"/>
    <col min="2" max="2" width="7.5" style="4" customWidth="1"/>
    <col min="3" max="3" width="16.375" style="5" customWidth="1"/>
    <col min="4" max="4" width="20.875" style="4" customWidth="1"/>
    <col min="5" max="5" width="11.75" style="4" customWidth="1"/>
    <col min="6" max="6" width="4.875" style="4" customWidth="1"/>
    <col min="7" max="7" width="9" style="4"/>
    <col min="8" max="8" width="5.5" style="6" customWidth="1"/>
    <col min="9" max="9" width="9" style="4"/>
    <col min="10" max="10" width="7" style="4" customWidth="1"/>
    <col min="11" max="11" width="8.00833333333333" style="4" customWidth="1"/>
    <col min="12" max="12" width="8.875" style="6" customWidth="1"/>
    <col min="13" max="13" width="9.125" style="4" customWidth="1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4715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15" t="s">
        <v>3</v>
      </c>
      <c r="B4" s="15" t="s">
        <v>4</v>
      </c>
      <c r="C4" s="16" t="s">
        <v>5</v>
      </c>
      <c r="D4" s="15" t="s">
        <v>6</v>
      </c>
      <c r="E4" s="15" t="s">
        <v>7</v>
      </c>
      <c r="F4" s="17" t="s">
        <v>8</v>
      </c>
      <c r="G4" s="18"/>
      <c r="H4" s="18"/>
      <c r="I4" s="31"/>
      <c r="J4" s="15" t="s">
        <v>9</v>
      </c>
      <c r="K4" s="15" t="s">
        <v>10</v>
      </c>
      <c r="L4" s="32" t="s">
        <v>11</v>
      </c>
      <c r="M4" s="15" t="s">
        <v>12</v>
      </c>
    </row>
    <row r="5" spans="1:13">
      <c r="A5" s="19"/>
      <c r="B5" s="19"/>
      <c r="C5" s="20"/>
      <c r="D5" s="19"/>
      <c r="E5" s="19"/>
      <c r="F5" s="21" t="s">
        <v>13</v>
      </c>
      <c r="G5" s="21" t="s">
        <v>14</v>
      </c>
      <c r="H5" s="22" t="s">
        <v>15</v>
      </c>
      <c r="I5" s="21" t="s">
        <v>16</v>
      </c>
      <c r="J5" s="19"/>
      <c r="K5" s="19"/>
      <c r="L5" s="33"/>
      <c r="M5" s="19"/>
    </row>
    <row r="6" spans="1:13">
      <c r="A6" s="40">
        <v>1</v>
      </c>
      <c r="B6" s="41" t="s">
        <v>4262</v>
      </c>
      <c r="C6" s="41" t="s">
        <v>27</v>
      </c>
      <c r="D6" s="41" t="s">
        <v>4716</v>
      </c>
      <c r="E6" s="42" t="s">
        <v>4717</v>
      </c>
      <c r="F6" s="43"/>
      <c r="G6" s="44">
        <v>4.02</v>
      </c>
      <c r="H6" s="45"/>
      <c r="I6" s="45">
        <f t="shared" ref="I6:I69" si="0">G6</f>
        <v>4.02</v>
      </c>
      <c r="J6" s="46" t="s">
        <v>4718</v>
      </c>
      <c r="K6" s="47">
        <f>G6*500</f>
        <v>2010</v>
      </c>
      <c r="L6" s="48">
        <f t="shared" ref="L6:L69" si="1">I6*3</f>
        <v>12.06</v>
      </c>
      <c r="M6" s="49">
        <f t="shared" ref="M6:M69" si="2">I6*15</f>
        <v>60.3</v>
      </c>
    </row>
    <row r="7" spans="1:13">
      <c r="A7" s="40">
        <v>2</v>
      </c>
      <c r="B7" s="41" t="s">
        <v>4719</v>
      </c>
      <c r="C7" s="41" t="s">
        <v>249</v>
      </c>
      <c r="D7" s="41" t="s">
        <v>4720</v>
      </c>
      <c r="E7" s="42" t="s">
        <v>4721</v>
      </c>
      <c r="F7" s="43"/>
      <c r="G7" s="44">
        <v>5.18</v>
      </c>
      <c r="H7" s="45"/>
      <c r="I7" s="45">
        <f t="shared" si="0"/>
        <v>5.18</v>
      </c>
      <c r="J7" s="40" t="str">
        <f t="shared" ref="J7:J70" si="3">J6</f>
        <v>大湖寨</v>
      </c>
      <c r="K7" s="47">
        <f t="shared" ref="K7:K38" si="4">G7*500</f>
        <v>2590</v>
      </c>
      <c r="L7" s="48">
        <f t="shared" si="1"/>
        <v>15.54</v>
      </c>
      <c r="M7" s="49">
        <f t="shared" si="2"/>
        <v>77.7</v>
      </c>
    </row>
    <row r="8" spans="1:13">
      <c r="A8" s="40">
        <v>3</v>
      </c>
      <c r="B8" s="41" t="s">
        <v>4722</v>
      </c>
      <c r="C8" s="41" t="s">
        <v>41</v>
      </c>
      <c r="D8" s="41" t="s">
        <v>4723</v>
      </c>
      <c r="E8" s="42" t="s">
        <v>4724</v>
      </c>
      <c r="F8" s="43"/>
      <c r="G8" s="44">
        <v>5.69</v>
      </c>
      <c r="H8" s="45"/>
      <c r="I8" s="45">
        <f t="shared" si="0"/>
        <v>5.69</v>
      </c>
      <c r="J8" s="40" t="str">
        <f t="shared" si="3"/>
        <v>大湖寨</v>
      </c>
      <c r="K8" s="47">
        <f t="shared" si="4"/>
        <v>2845</v>
      </c>
      <c r="L8" s="48">
        <f t="shared" si="1"/>
        <v>17.07</v>
      </c>
      <c r="M8" s="49">
        <f t="shared" si="2"/>
        <v>85.35</v>
      </c>
    </row>
    <row r="9" spans="1:13">
      <c r="A9" s="40">
        <v>4</v>
      </c>
      <c r="B9" s="41" t="s">
        <v>4725</v>
      </c>
      <c r="C9" s="41" t="s">
        <v>184</v>
      </c>
      <c r="D9" s="41" t="s">
        <v>4726</v>
      </c>
      <c r="E9" s="42" t="s">
        <v>4727</v>
      </c>
      <c r="F9" s="43"/>
      <c r="G9" s="44">
        <v>4.42</v>
      </c>
      <c r="H9" s="45"/>
      <c r="I9" s="45">
        <f t="shared" si="0"/>
        <v>4.42</v>
      </c>
      <c r="J9" s="40" t="str">
        <f t="shared" si="3"/>
        <v>大湖寨</v>
      </c>
      <c r="K9" s="47">
        <f t="shared" si="4"/>
        <v>2210</v>
      </c>
      <c r="L9" s="48">
        <f t="shared" si="1"/>
        <v>13.26</v>
      </c>
      <c r="M9" s="49">
        <f t="shared" si="2"/>
        <v>66.3</v>
      </c>
    </row>
    <row r="10" spans="1:13">
      <c r="A10" s="40">
        <v>5</v>
      </c>
      <c r="B10" s="41" t="s">
        <v>4728</v>
      </c>
      <c r="C10" s="41" t="s">
        <v>138</v>
      </c>
      <c r="D10" s="41" t="s">
        <v>4729</v>
      </c>
      <c r="E10" s="42" t="s">
        <v>4730</v>
      </c>
      <c r="F10" s="43"/>
      <c r="G10" s="44">
        <v>2.79</v>
      </c>
      <c r="H10" s="45"/>
      <c r="I10" s="45">
        <f t="shared" si="0"/>
        <v>2.79</v>
      </c>
      <c r="J10" s="40" t="str">
        <f t="shared" si="3"/>
        <v>大湖寨</v>
      </c>
      <c r="K10" s="47">
        <f t="shared" si="4"/>
        <v>1395</v>
      </c>
      <c r="L10" s="48">
        <f t="shared" si="1"/>
        <v>8.37</v>
      </c>
      <c r="M10" s="49">
        <f t="shared" si="2"/>
        <v>41.85</v>
      </c>
    </row>
    <row r="11" spans="1:13">
      <c r="A11" s="40">
        <v>6</v>
      </c>
      <c r="B11" s="41" t="s">
        <v>4731</v>
      </c>
      <c r="C11" s="41" t="s">
        <v>235</v>
      </c>
      <c r="D11" s="41" t="s">
        <v>4732</v>
      </c>
      <c r="E11" s="42" t="s">
        <v>4733</v>
      </c>
      <c r="F11" s="43"/>
      <c r="G11" s="44">
        <v>3.13</v>
      </c>
      <c r="H11" s="45"/>
      <c r="I11" s="45">
        <f t="shared" si="0"/>
        <v>3.13</v>
      </c>
      <c r="J11" s="40" t="str">
        <f t="shared" si="3"/>
        <v>大湖寨</v>
      </c>
      <c r="K11" s="47">
        <f t="shared" si="4"/>
        <v>1565</v>
      </c>
      <c r="L11" s="48">
        <f t="shared" si="1"/>
        <v>9.39</v>
      </c>
      <c r="M11" s="49">
        <f t="shared" si="2"/>
        <v>46.95</v>
      </c>
    </row>
    <row r="12" spans="1:13">
      <c r="A12" s="40">
        <v>7</v>
      </c>
      <c r="B12" s="41" t="s">
        <v>4734</v>
      </c>
      <c r="C12" s="41" t="s">
        <v>177</v>
      </c>
      <c r="D12" s="41" t="s">
        <v>4735</v>
      </c>
      <c r="E12" s="42" t="s">
        <v>4736</v>
      </c>
      <c r="F12" s="43"/>
      <c r="G12" s="44">
        <v>5.7</v>
      </c>
      <c r="H12" s="45"/>
      <c r="I12" s="45">
        <f t="shared" si="0"/>
        <v>5.7</v>
      </c>
      <c r="J12" s="40" t="str">
        <f t="shared" si="3"/>
        <v>大湖寨</v>
      </c>
      <c r="K12" s="47">
        <f t="shared" si="4"/>
        <v>2850</v>
      </c>
      <c r="L12" s="48">
        <f t="shared" si="1"/>
        <v>17.1</v>
      </c>
      <c r="M12" s="49">
        <f t="shared" si="2"/>
        <v>85.5</v>
      </c>
    </row>
    <row r="13" spans="1:13">
      <c r="A13" s="40">
        <v>8</v>
      </c>
      <c r="B13" s="41" t="s">
        <v>4737</v>
      </c>
      <c r="C13" s="41" t="s">
        <v>138</v>
      </c>
      <c r="D13" s="41" t="s">
        <v>4738</v>
      </c>
      <c r="E13" s="42" t="s">
        <v>4739</v>
      </c>
      <c r="F13" s="43"/>
      <c r="G13" s="44">
        <v>3.29</v>
      </c>
      <c r="H13" s="45"/>
      <c r="I13" s="45">
        <f t="shared" si="0"/>
        <v>3.29</v>
      </c>
      <c r="J13" s="40" t="str">
        <f t="shared" si="3"/>
        <v>大湖寨</v>
      </c>
      <c r="K13" s="47">
        <f t="shared" si="4"/>
        <v>1645</v>
      </c>
      <c r="L13" s="48">
        <f t="shared" si="1"/>
        <v>9.87</v>
      </c>
      <c r="M13" s="49">
        <f t="shared" si="2"/>
        <v>49.35</v>
      </c>
    </row>
    <row r="14" spans="1:13">
      <c r="A14" s="40">
        <v>9</v>
      </c>
      <c r="B14" s="41" t="s">
        <v>4740</v>
      </c>
      <c r="C14" s="41" t="s">
        <v>653</v>
      </c>
      <c r="D14" s="41" t="s">
        <v>4741</v>
      </c>
      <c r="E14" s="42" t="s">
        <v>4742</v>
      </c>
      <c r="F14" s="43"/>
      <c r="G14" s="44">
        <v>1.67</v>
      </c>
      <c r="H14" s="45"/>
      <c r="I14" s="45">
        <f t="shared" si="0"/>
        <v>1.67</v>
      </c>
      <c r="J14" s="40" t="str">
        <f t="shared" si="3"/>
        <v>大湖寨</v>
      </c>
      <c r="K14" s="47">
        <f t="shared" si="4"/>
        <v>835</v>
      </c>
      <c r="L14" s="48">
        <f t="shared" si="1"/>
        <v>5.01</v>
      </c>
      <c r="M14" s="49">
        <f t="shared" si="2"/>
        <v>25.05</v>
      </c>
    </row>
    <row r="15" spans="1:13">
      <c r="A15" s="40">
        <v>10</v>
      </c>
      <c r="B15" s="41" t="s">
        <v>4743</v>
      </c>
      <c r="C15" s="41" t="s">
        <v>45</v>
      </c>
      <c r="D15" s="41" t="s">
        <v>4744</v>
      </c>
      <c r="E15" s="42" t="s">
        <v>537</v>
      </c>
      <c r="F15" s="43"/>
      <c r="G15" s="44">
        <v>1.05</v>
      </c>
      <c r="H15" s="45"/>
      <c r="I15" s="45">
        <f t="shared" si="0"/>
        <v>1.05</v>
      </c>
      <c r="J15" s="40" t="str">
        <f t="shared" si="3"/>
        <v>大湖寨</v>
      </c>
      <c r="K15" s="47">
        <f t="shared" si="4"/>
        <v>525</v>
      </c>
      <c r="L15" s="48">
        <f t="shared" si="1"/>
        <v>3.15</v>
      </c>
      <c r="M15" s="49">
        <f t="shared" si="2"/>
        <v>15.75</v>
      </c>
    </row>
    <row r="16" spans="1:13">
      <c r="A16" s="40">
        <v>11</v>
      </c>
      <c r="B16" s="41" t="s">
        <v>4745</v>
      </c>
      <c r="C16" s="41" t="s">
        <v>41</v>
      </c>
      <c r="D16" s="41" t="s">
        <v>4746</v>
      </c>
      <c r="E16" s="42" t="s">
        <v>4747</v>
      </c>
      <c r="F16" s="43"/>
      <c r="G16" s="44">
        <v>3.86</v>
      </c>
      <c r="H16" s="45"/>
      <c r="I16" s="45">
        <f t="shared" si="0"/>
        <v>3.86</v>
      </c>
      <c r="J16" s="40" t="str">
        <f t="shared" si="3"/>
        <v>大湖寨</v>
      </c>
      <c r="K16" s="47">
        <f t="shared" si="4"/>
        <v>1930</v>
      </c>
      <c r="L16" s="48">
        <f t="shared" si="1"/>
        <v>11.58</v>
      </c>
      <c r="M16" s="49">
        <f t="shared" si="2"/>
        <v>57.9</v>
      </c>
    </row>
    <row r="17" spans="1:13">
      <c r="A17" s="40">
        <v>12</v>
      </c>
      <c r="B17" s="41" t="s">
        <v>3677</v>
      </c>
      <c r="C17" s="41" t="s">
        <v>69</v>
      </c>
      <c r="D17" s="41" t="s">
        <v>4748</v>
      </c>
      <c r="E17" s="42" t="s">
        <v>4749</v>
      </c>
      <c r="F17" s="43"/>
      <c r="G17" s="44">
        <v>2.07</v>
      </c>
      <c r="H17" s="45"/>
      <c r="I17" s="45">
        <f t="shared" si="0"/>
        <v>2.07</v>
      </c>
      <c r="J17" s="40" t="str">
        <f t="shared" si="3"/>
        <v>大湖寨</v>
      </c>
      <c r="K17" s="47">
        <f t="shared" si="4"/>
        <v>1035</v>
      </c>
      <c r="L17" s="48">
        <f t="shared" si="1"/>
        <v>6.21</v>
      </c>
      <c r="M17" s="49">
        <f t="shared" si="2"/>
        <v>31.05</v>
      </c>
    </row>
    <row r="18" spans="1:13">
      <c r="A18" s="40">
        <v>13</v>
      </c>
      <c r="B18" s="41" t="s">
        <v>4750</v>
      </c>
      <c r="C18" s="41" t="s">
        <v>101</v>
      </c>
      <c r="D18" s="41" t="s">
        <v>4751</v>
      </c>
      <c r="E18" s="42" t="s">
        <v>4752</v>
      </c>
      <c r="F18" s="43"/>
      <c r="G18" s="44">
        <v>2.07</v>
      </c>
      <c r="H18" s="45"/>
      <c r="I18" s="45">
        <f t="shared" si="0"/>
        <v>2.07</v>
      </c>
      <c r="J18" s="40" t="str">
        <f t="shared" si="3"/>
        <v>大湖寨</v>
      </c>
      <c r="K18" s="47">
        <f t="shared" si="4"/>
        <v>1035</v>
      </c>
      <c r="L18" s="48">
        <f t="shared" si="1"/>
        <v>6.21</v>
      </c>
      <c r="M18" s="49">
        <f t="shared" si="2"/>
        <v>31.05</v>
      </c>
    </row>
    <row r="19" spans="1:13">
      <c r="A19" s="40">
        <v>14</v>
      </c>
      <c r="B19" s="41" t="s">
        <v>4753</v>
      </c>
      <c r="C19" s="41" t="s">
        <v>101</v>
      </c>
      <c r="D19" s="41" t="s">
        <v>4754</v>
      </c>
      <c r="E19" s="42" t="s">
        <v>4755</v>
      </c>
      <c r="F19" s="43"/>
      <c r="G19" s="44">
        <v>1.69</v>
      </c>
      <c r="H19" s="45"/>
      <c r="I19" s="45">
        <f t="shared" si="0"/>
        <v>1.69</v>
      </c>
      <c r="J19" s="40" t="str">
        <f t="shared" si="3"/>
        <v>大湖寨</v>
      </c>
      <c r="K19" s="47">
        <f t="shared" si="4"/>
        <v>845</v>
      </c>
      <c r="L19" s="48">
        <f t="shared" si="1"/>
        <v>5.07</v>
      </c>
      <c r="M19" s="49">
        <f t="shared" si="2"/>
        <v>25.35</v>
      </c>
    </row>
    <row r="20" spans="1:13">
      <c r="A20" s="40">
        <v>15</v>
      </c>
      <c r="B20" s="41" t="s">
        <v>4756</v>
      </c>
      <c r="C20" s="41" t="s">
        <v>242</v>
      </c>
      <c r="D20" s="41" t="s">
        <v>4757</v>
      </c>
      <c r="E20" s="42" t="s">
        <v>4758</v>
      </c>
      <c r="F20" s="43"/>
      <c r="G20" s="44">
        <v>1.67</v>
      </c>
      <c r="H20" s="45"/>
      <c r="I20" s="45">
        <f t="shared" si="0"/>
        <v>1.67</v>
      </c>
      <c r="J20" s="40" t="str">
        <f t="shared" si="3"/>
        <v>大湖寨</v>
      </c>
      <c r="K20" s="47">
        <f t="shared" si="4"/>
        <v>835</v>
      </c>
      <c r="L20" s="48">
        <f t="shared" si="1"/>
        <v>5.01</v>
      </c>
      <c r="M20" s="49">
        <f t="shared" si="2"/>
        <v>25.05</v>
      </c>
    </row>
    <row r="21" spans="1:13">
      <c r="A21" s="40">
        <v>16</v>
      </c>
      <c r="B21" s="41" t="s">
        <v>4759</v>
      </c>
      <c r="C21" s="41" t="s">
        <v>23</v>
      </c>
      <c r="D21" s="41" t="s">
        <v>4760</v>
      </c>
      <c r="E21" s="42" t="s">
        <v>4761</v>
      </c>
      <c r="F21" s="43"/>
      <c r="G21" s="44">
        <v>2.51</v>
      </c>
      <c r="H21" s="45"/>
      <c r="I21" s="45">
        <f t="shared" si="0"/>
        <v>2.51</v>
      </c>
      <c r="J21" s="40" t="str">
        <f t="shared" si="3"/>
        <v>大湖寨</v>
      </c>
      <c r="K21" s="47">
        <f t="shared" si="4"/>
        <v>1255</v>
      </c>
      <c r="L21" s="48">
        <f t="shared" si="1"/>
        <v>7.53</v>
      </c>
      <c r="M21" s="49">
        <f t="shared" si="2"/>
        <v>37.65</v>
      </c>
    </row>
    <row r="22" spans="1:13">
      <c r="A22" s="40">
        <v>17</v>
      </c>
      <c r="B22" s="41" t="s">
        <v>4762</v>
      </c>
      <c r="C22" s="41" t="s">
        <v>34</v>
      </c>
      <c r="D22" s="41" t="s">
        <v>4763</v>
      </c>
      <c r="E22" s="42" t="s">
        <v>4764</v>
      </c>
      <c r="F22" s="43"/>
      <c r="G22" s="44">
        <v>2.04</v>
      </c>
      <c r="H22" s="45"/>
      <c r="I22" s="45">
        <f t="shared" si="0"/>
        <v>2.04</v>
      </c>
      <c r="J22" s="40" t="str">
        <f t="shared" si="3"/>
        <v>大湖寨</v>
      </c>
      <c r="K22" s="47">
        <f t="shared" si="4"/>
        <v>1020</v>
      </c>
      <c r="L22" s="48">
        <f t="shared" si="1"/>
        <v>6.12</v>
      </c>
      <c r="M22" s="49">
        <f t="shared" si="2"/>
        <v>30.6</v>
      </c>
    </row>
    <row r="23" spans="1:13">
      <c r="A23" s="40">
        <v>18</v>
      </c>
      <c r="B23" s="41" t="s">
        <v>4765</v>
      </c>
      <c r="C23" s="41" t="s">
        <v>138</v>
      </c>
      <c r="D23" s="41" t="s">
        <v>4766</v>
      </c>
      <c r="E23" s="42" t="s">
        <v>4767</v>
      </c>
      <c r="F23" s="43"/>
      <c r="G23" s="44">
        <v>2.04</v>
      </c>
      <c r="H23" s="45"/>
      <c r="I23" s="45">
        <f t="shared" si="0"/>
        <v>2.04</v>
      </c>
      <c r="J23" s="40" t="str">
        <f t="shared" si="3"/>
        <v>大湖寨</v>
      </c>
      <c r="K23" s="47">
        <f t="shared" si="4"/>
        <v>1020</v>
      </c>
      <c r="L23" s="48">
        <f t="shared" si="1"/>
        <v>6.12</v>
      </c>
      <c r="M23" s="49">
        <f t="shared" si="2"/>
        <v>30.6</v>
      </c>
    </row>
    <row r="24" spans="1:13">
      <c r="A24" s="40">
        <v>19</v>
      </c>
      <c r="B24" s="41" t="s">
        <v>4768</v>
      </c>
      <c r="C24" s="41" t="s">
        <v>167</v>
      </c>
      <c r="D24" s="41" t="s">
        <v>4769</v>
      </c>
      <c r="E24" s="42" t="s">
        <v>4770</v>
      </c>
      <c r="F24" s="43"/>
      <c r="G24" s="44">
        <v>1.23</v>
      </c>
      <c r="H24" s="45"/>
      <c r="I24" s="45">
        <f t="shared" si="0"/>
        <v>1.23</v>
      </c>
      <c r="J24" s="40" t="str">
        <f t="shared" si="3"/>
        <v>大湖寨</v>
      </c>
      <c r="K24" s="47">
        <f t="shared" si="4"/>
        <v>615</v>
      </c>
      <c r="L24" s="48">
        <f t="shared" si="1"/>
        <v>3.69</v>
      </c>
      <c r="M24" s="49">
        <f t="shared" si="2"/>
        <v>18.45</v>
      </c>
    </row>
    <row r="25" spans="1:13">
      <c r="A25" s="40">
        <v>20</v>
      </c>
      <c r="B25" s="41" t="s">
        <v>4771</v>
      </c>
      <c r="C25" s="41" t="s">
        <v>34</v>
      </c>
      <c r="D25" s="41" t="s">
        <v>4772</v>
      </c>
      <c r="E25" s="42" t="s">
        <v>4773</v>
      </c>
      <c r="F25" s="43"/>
      <c r="G25" s="44">
        <v>2.45</v>
      </c>
      <c r="H25" s="45"/>
      <c r="I25" s="45">
        <f t="shared" si="0"/>
        <v>2.45</v>
      </c>
      <c r="J25" s="40" t="str">
        <f t="shared" si="3"/>
        <v>大湖寨</v>
      </c>
      <c r="K25" s="47">
        <f t="shared" si="4"/>
        <v>1225</v>
      </c>
      <c r="L25" s="48">
        <f t="shared" si="1"/>
        <v>7.35</v>
      </c>
      <c r="M25" s="49">
        <f t="shared" si="2"/>
        <v>36.75</v>
      </c>
    </row>
    <row r="26" spans="1:13">
      <c r="A26" s="40">
        <v>21</v>
      </c>
      <c r="B26" s="41" t="s">
        <v>4774</v>
      </c>
      <c r="C26" s="41" t="s">
        <v>124</v>
      </c>
      <c r="D26" s="41" t="s">
        <v>4775</v>
      </c>
      <c r="E26" s="42" t="s">
        <v>4776</v>
      </c>
      <c r="F26" s="43"/>
      <c r="G26" s="44">
        <v>1.23</v>
      </c>
      <c r="H26" s="45"/>
      <c r="I26" s="45">
        <f t="shared" si="0"/>
        <v>1.23</v>
      </c>
      <c r="J26" s="40" t="str">
        <f t="shared" si="3"/>
        <v>大湖寨</v>
      </c>
      <c r="K26" s="47">
        <f t="shared" si="4"/>
        <v>615</v>
      </c>
      <c r="L26" s="48">
        <f t="shared" si="1"/>
        <v>3.69</v>
      </c>
      <c r="M26" s="49">
        <f t="shared" si="2"/>
        <v>18.45</v>
      </c>
    </row>
    <row r="27" spans="1:13">
      <c r="A27" s="40">
        <v>22</v>
      </c>
      <c r="B27" s="41" t="s">
        <v>4777</v>
      </c>
      <c r="C27" s="41" t="s">
        <v>69</v>
      </c>
      <c r="D27" s="41" t="s">
        <v>4778</v>
      </c>
      <c r="E27" s="42" t="s">
        <v>4779</v>
      </c>
      <c r="F27" s="43"/>
      <c r="G27" s="44">
        <v>3.29</v>
      </c>
      <c r="H27" s="45"/>
      <c r="I27" s="45">
        <f t="shared" si="0"/>
        <v>3.29</v>
      </c>
      <c r="J27" s="40" t="str">
        <f t="shared" si="3"/>
        <v>大湖寨</v>
      </c>
      <c r="K27" s="47">
        <f t="shared" si="4"/>
        <v>1645</v>
      </c>
      <c r="L27" s="48">
        <f t="shared" si="1"/>
        <v>9.87</v>
      </c>
      <c r="M27" s="49">
        <f t="shared" si="2"/>
        <v>49.35</v>
      </c>
    </row>
    <row r="28" spans="1:13">
      <c r="A28" s="40">
        <v>23</v>
      </c>
      <c r="B28" s="41" t="s">
        <v>4780</v>
      </c>
      <c r="C28" s="41" t="s">
        <v>45</v>
      </c>
      <c r="D28" s="41" t="s">
        <v>4781</v>
      </c>
      <c r="E28" s="42" t="s">
        <v>4782</v>
      </c>
      <c r="F28" s="43"/>
      <c r="G28" s="44">
        <v>2.04</v>
      </c>
      <c r="H28" s="45"/>
      <c r="I28" s="45">
        <f t="shared" si="0"/>
        <v>2.04</v>
      </c>
      <c r="J28" s="40" t="str">
        <f t="shared" si="3"/>
        <v>大湖寨</v>
      </c>
      <c r="K28" s="47">
        <f t="shared" si="4"/>
        <v>1020</v>
      </c>
      <c r="L28" s="48">
        <f t="shared" si="1"/>
        <v>6.12</v>
      </c>
      <c r="M28" s="49">
        <f t="shared" si="2"/>
        <v>30.6</v>
      </c>
    </row>
    <row r="29" spans="1:13">
      <c r="A29" s="40">
        <v>24</v>
      </c>
      <c r="B29" s="41" t="s">
        <v>4783</v>
      </c>
      <c r="C29" s="41" t="s">
        <v>18</v>
      </c>
      <c r="D29" s="41" t="s">
        <v>4784</v>
      </c>
      <c r="E29" s="42" t="s">
        <v>4785</v>
      </c>
      <c r="F29" s="43"/>
      <c r="G29" s="44">
        <v>2.45</v>
      </c>
      <c r="H29" s="45"/>
      <c r="I29" s="45">
        <f t="shared" si="0"/>
        <v>2.45</v>
      </c>
      <c r="J29" s="40" t="str">
        <f t="shared" si="3"/>
        <v>大湖寨</v>
      </c>
      <c r="K29" s="47">
        <f t="shared" si="4"/>
        <v>1225</v>
      </c>
      <c r="L29" s="48">
        <f t="shared" si="1"/>
        <v>7.35</v>
      </c>
      <c r="M29" s="49">
        <f t="shared" si="2"/>
        <v>36.75</v>
      </c>
    </row>
    <row r="30" spans="1:13">
      <c r="A30" s="40">
        <v>25</v>
      </c>
      <c r="B30" s="41" t="s">
        <v>4786</v>
      </c>
      <c r="C30" s="41" t="s">
        <v>52</v>
      </c>
      <c r="D30" s="41" t="s">
        <v>4787</v>
      </c>
      <c r="E30" s="42" t="s">
        <v>4788</v>
      </c>
      <c r="F30" s="43"/>
      <c r="G30" s="44">
        <v>2.45</v>
      </c>
      <c r="H30" s="45"/>
      <c r="I30" s="45">
        <f t="shared" si="0"/>
        <v>2.45</v>
      </c>
      <c r="J30" s="40" t="str">
        <f t="shared" si="3"/>
        <v>大湖寨</v>
      </c>
      <c r="K30" s="47">
        <f t="shared" si="4"/>
        <v>1225</v>
      </c>
      <c r="L30" s="48">
        <f t="shared" si="1"/>
        <v>7.35</v>
      </c>
      <c r="M30" s="49">
        <f t="shared" si="2"/>
        <v>36.75</v>
      </c>
    </row>
    <row r="31" spans="1:13">
      <c r="A31" s="40">
        <v>26</v>
      </c>
      <c r="B31" s="41" t="s">
        <v>4789</v>
      </c>
      <c r="C31" s="41" t="s">
        <v>34</v>
      </c>
      <c r="D31" s="41" t="s">
        <v>4790</v>
      </c>
      <c r="E31" s="42" t="s">
        <v>4791</v>
      </c>
      <c r="F31" s="43"/>
      <c r="G31" s="44">
        <v>3.29</v>
      </c>
      <c r="H31" s="45"/>
      <c r="I31" s="45">
        <f t="shared" si="0"/>
        <v>3.29</v>
      </c>
      <c r="J31" s="40" t="str">
        <f t="shared" si="3"/>
        <v>大湖寨</v>
      </c>
      <c r="K31" s="47">
        <f t="shared" si="4"/>
        <v>1645</v>
      </c>
      <c r="L31" s="48">
        <f t="shared" si="1"/>
        <v>9.87</v>
      </c>
      <c r="M31" s="49">
        <f t="shared" si="2"/>
        <v>49.35</v>
      </c>
    </row>
    <row r="32" spans="1:13">
      <c r="A32" s="40">
        <v>27</v>
      </c>
      <c r="B32" s="41" t="s">
        <v>4792</v>
      </c>
      <c r="C32" s="41" t="s">
        <v>101</v>
      </c>
      <c r="D32" s="41" t="s">
        <v>4793</v>
      </c>
      <c r="E32" s="42" t="s">
        <v>4794</v>
      </c>
      <c r="F32" s="43"/>
      <c r="G32" s="44">
        <v>1.72</v>
      </c>
      <c r="H32" s="45"/>
      <c r="I32" s="45">
        <f t="shared" si="0"/>
        <v>1.72</v>
      </c>
      <c r="J32" s="40" t="str">
        <f t="shared" si="3"/>
        <v>大湖寨</v>
      </c>
      <c r="K32" s="47">
        <f t="shared" si="4"/>
        <v>860</v>
      </c>
      <c r="L32" s="48">
        <f t="shared" si="1"/>
        <v>5.16</v>
      </c>
      <c r="M32" s="49">
        <f t="shared" si="2"/>
        <v>25.8</v>
      </c>
    </row>
    <row r="33" spans="1:13">
      <c r="A33" s="40">
        <v>28</v>
      </c>
      <c r="B33" s="41" t="s">
        <v>4795</v>
      </c>
      <c r="C33" s="41" t="s">
        <v>131</v>
      </c>
      <c r="D33" s="41" t="s">
        <v>4796</v>
      </c>
      <c r="E33" s="42" t="s">
        <v>4797</v>
      </c>
      <c r="F33" s="43"/>
      <c r="G33" s="44">
        <v>1.34</v>
      </c>
      <c r="H33" s="45"/>
      <c r="I33" s="45">
        <f t="shared" si="0"/>
        <v>1.34</v>
      </c>
      <c r="J33" s="40" t="str">
        <f t="shared" si="3"/>
        <v>大湖寨</v>
      </c>
      <c r="K33" s="47">
        <f t="shared" si="4"/>
        <v>670</v>
      </c>
      <c r="L33" s="48">
        <f t="shared" si="1"/>
        <v>4.02</v>
      </c>
      <c r="M33" s="49">
        <f t="shared" si="2"/>
        <v>20.1</v>
      </c>
    </row>
    <row r="34" spans="1:13">
      <c r="A34" s="40">
        <v>29</v>
      </c>
      <c r="B34" s="41" t="s">
        <v>4798</v>
      </c>
      <c r="C34" s="41" t="s">
        <v>23</v>
      </c>
      <c r="D34" s="41" t="s">
        <v>4799</v>
      </c>
      <c r="E34" s="42" t="s">
        <v>4800</v>
      </c>
      <c r="F34" s="43"/>
      <c r="G34" s="44">
        <v>2.56</v>
      </c>
      <c r="H34" s="45"/>
      <c r="I34" s="45">
        <f t="shared" si="0"/>
        <v>2.56</v>
      </c>
      <c r="J34" s="40" t="str">
        <f t="shared" si="3"/>
        <v>大湖寨</v>
      </c>
      <c r="K34" s="47">
        <f t="shared" si="4"/>
        <v>1280</v>
      </c>
      <c r="L34" s="48">
        <f t="shared" si="1"/>
        <v>7.68</v>
      </c>
      <c r="M34" s="49">
        <f t="shared" si="2"/>
        <v>38.4</v>
      </c>
    </row>
    <row r="35" spans="1:13">
      <c r="A35" s="40">
        <v>30</v>
      </c>
      <c r="B35" s="41" t="s">
        <v>4801</v>
      </c>
      <c r="C35" s="41" t="s">
        <v>27</v>
      </c>
      <c r="D35" s="41" t="s">
        <v>4802</v>
      </c>
      <c r="E35" s="42" t="s">
        <v>4803</v>
      </c>
      <c r="F35" s="43"/>
      <c r="G35" s="44">
        <v>1.3</v>
      </c>
      <c r="H35" s="45"/>
      <c r="I35" s="45">
        <f t="shared" si="0"/>
        <v>1.3</v>
      </c>
      <c r="J35" s="40" t="str">
        <f t="shared" si="3"/>
        <v>大湖寨</v>
      </c>
      <c r="K35" s="47">
        <f t="shared" si="4"/>
        <v>650</v>
      </c>
      <c r="L35" s="48">
        <f t="shared" si="1"/>
        <v>3.9</v>
      </c>
      <c r="M35" s="49">
        <f t="shared" si="2"/>
        <v>19.5</v>
      </c>
    </row>
    <row r="36" spans="1:13">
      <c r="A36" s="40">
        <v>31</v>
      </c>
      <c r="B36" s="41" t="s">
        <v>4804</v>
      </c>
      <c r="C36" s="41" t="s">
        <v>177</v>
      </c>
      <c r="D36" s="41" t="s">
        <v>4805</v>
      </c>
      <c r="E36" s="42" t="s">
        <v>4806</v>
      </c>
      <c r="F36" s="43"/>
      <c r="G36" s="44">
        <v>0.88</v>
      </c>
      <c r="H36" s="45"/>
      <c r="I36" s="45">
        <f t="shared" si="0"/>
        <v>0.88</v>
      </c>
      <c r="J36" s="40" t="str">
        <f t="shared" si="3"/>
        <v>大湖寨</v>
      </c>
      <c r="K36" s="47">
        <f t="shared" si="4"/>
        <v>440</v>
      </c>
      <c r="L36" s="48">
        <f t="shared" si="1"/>
        <v>2.64</v>
      </c>
      <c r="M36" s="49">
        <f t="shared" si="2"/>
        <v>13.2</v>
      </c>
    </row>
    <row r="37" spans="1:13">
      <c r="A37" s="40">
        <v>32</v>
      </c>
      <c r="B37" s="41" t="s">
        <v>4807</v>
      </c>
      <c r="C37" s="41" t="s">
        <v>41</v>
      </c>
      <c r="D37" s="41" t="s">
        <v>4808</v>
      </c>
      <c r="E37" s="42" t="s">
        <v>4809</v>
      </c>
      <c r="F37" s="43"/>
      <c r="G37" s="44">
        <v>2.56</v>
      </c>
      <c r="H37" s="45"/>
      <c r="I37" s="45">
        <f t="shared" si="0"/>
        <v>2.56</v>
      </c>
      <c r="J37" s="40" t="str">
        <f t="shared" si="3"/>
        <v>大湖寨</v>
      </c>
      <c r="K37" s="47">
        <f t="shared" si="4"/>
        <v>1280</v>
      </c>
      <c r="L37" s="48">
        <f t="shared" si="1"/>
        <v>7.68</v>
      </c>
      <c r="M37" s="49">
        <f t="shared" si="2"/>
        <v>38.4</v>
      </c>
    </row>
    <row r="38" spans="1:13">
      <c r="A38" s="40">
        <v>33</v>
      </c>
      <c r="B38" s="41" t="s">
        <v>4810</v>
      </c>
      <c r="C38" s="41" t="s">
        <v>41</v>
      </c>
      <c r="D38" s="41" t="s">
        <v>4811</v>
      </c>
      <c r="E38" s="42" t="s">
        <v>4812</v>
      </c>
      <c r="F38" s="43"/>
      <c r="G38" s="44">
        <v>3.4</v>
      </c>
      <c r="H38" s="45"/>
      <c r="I38" s="45">
        <f t="shared" si="0"/>
        <v>3.4</v>
      </c>
      <c r="J38" s="40" t="str">
        <f t="shared" si="3"/>
        <v>大湖寨</v>
      </c>
      <c r="K38" s="47">
        <f t="shared" si="4"/>
        <v>1700</v>
      </c>
      <c r="L38" s="48">
        <f t="shared" si="1"/>
        <v>10.2</v>
      </c>
      <c r="M38" s="49">
        <f t="shared" si="2"/>
        <v>51</v>
      </c>
    </row>
    <row r="39" spans="1:13">
      <c r="A39" s="40">
        <v>34</v>
      </c>
      <c r="B39" s="41" t="s">
        <v>4813</v>
      </c>
      <c r="C39" s="41" t="s">
        <v>97</v>
      </c>
      <c r="D39" s="41" t="s">
        <v>4814</v>
      </c>
      <c r="E39" s="42" t="s">
        <v>4815</v>
      </c>
      <c r="F39" s="43"/>
      <c r="G39" s="44">
        <v>2.12</v>
      </c>
      <c r="H39" s="45"/>
      <c r="I39" s="45">
        <f t="shared" si="0"/>
        <v>2.12</v>
      </c>
      <c r="J39" s="40" t="str">
        <f t="shared" si="3"/>
        <v>大湖寨</v>
      </c>
      <c r="K39" s="47">
        <f t="shared" ref="K39:K70" si="5">G39*500</f>
        <v>1060</v>
      </c>
      <c r="L39" s="48">
        <f t="shared" si="1"/>
        <v>6.36</v>
      </c>
      <c r="M39" s="49">
        <f t="shared" si="2"/>
        <v>31.8</v>
      </c>
    </row>
    <row r="40" spans="1:13">
      <c r="A40" s="40">
        <v>35</v>
      </c>
      <c r="B40" s="41" t="s">
        <v>4816</v>
      </c>
      <c r="C40" s="41" t="s">
        <v>18</v>
      </c>
      <c r="D40" s="41" t="s">
        <v>4817</v>
      </c>
      <c r="E40" s="42" t="s">
        <v>4818</v>
      </c>
      <c r="F40" s="43"/>
      <c r="G40" s="44">
        <v>1.72</v>
      </c>
      <c r="H40" s="45"/>
      <c r="I40" s="45">
        <f t="shared" si="0"/>
        <v>1.72</v>
      </c>
      <c r="J40" s="40" t="str">
        <f t="shared" si="3"/>
        <v>大湖寨</v>
      </c>
      <c r="K40" s="47">
        <f t="shared" si="5"/>
        <v>860</v>
      </c>
      <c r="L40" s="48">
        <f t="shared" si="1"/>
        <v>5.16</v>
      </c>
      <c r="M40" s="49">
        <f t="shared" si="2"/>
        <v>25.8</v>
      </c>
    </row>
    <row r="41" spans="1:13">
      <c r="A41" s="40">
        <v>36</v>
      </c>
      <c r="B41" s="41" t="s">
        <v>4819</v>
      </c>
      <c r="C41" s="41" t="s">
        <v>27</v>
      </c>
      <c r="D41" s="41" t="s">
        <v>4820</v>
      </c>
      <c r="E41" s="42" t="s">
        <v>4821</v>
      </c>
      <c r="F41" s="43"/>
      <c r="G41" s="44">
        <v>1.72</v>
      </c>
      <c r="H41" s="45"/>
      <c r="I41" s="45">
        <f t="shared" si="0"/>
        <v>1.72</v>
      </c>
      <c r="J41" s="40" t="str">
        <f t="shared" si="3"/>
        <v>大湖寨</v>
      </c>
      <c r="K41" s="47">
        <f t="shared" si="5"/>
        <v>860</v>
      </c>
      <c r="L41" s="48">
        <f t="shared" si="1"/>
        <v>5.16</v>
      </c>
      <c r="M41" s="49">
        <f t="shared" si="2"/>
        <v>25.8</v>
      </c>
    </row>
    <row r="42" spans="1:13">
      <c r="A42" s="40">
        <v>37</v>
      </c>
      <c r="B42" s="41" t="s">
        <v>4822</v>
      </c>
      <c r="C42" s="41" t="s">
        <v>52</v>
      </c>
      <c r="D42" s="41" t="s">
        <v>4823</v>
      </c>
      <c r="E42" s="42" t="s">
        <v>4824</v>
      </c>
      <c r="F42" s="43"/>
      <c r="G42" s="44">
        <v>2.56</v>
      </c>
      <c r="H42" s="45"/>
      <c r="I42" s="45">
        <f t="shared" si="0"/>
        <v>2.56</v>
      </c>
      <c r="J42" s="40" t="str">
        <f t="shared" si="3"/>
        <v>大湖寨</v>
      </c>
      <c r="K42" s="47">
        <f t="shared" si="5"/>
        <v>1280</v>
      </c>
      <c r="L42" s="48">
        <f t="shared" si="1"/>
        <v>7.68</v>
      </c>
      <c r="M42" s="49">
        <f t="shared" si="2"/>
        <v>38.4</v>
      </c>
    </row>
    <row r="43" spans="1:13">
      <c r="A43" s="40">
        <v>38</v>
      </c>
      <c r="B43" s="41" t="s">
        <v>4825</v>
      </c>
      <c r="C43" s="41" t="s">
        <v>101</v>
      </c>
      <c r="D43" s="41" t="s">
        <v>4826</v>
      </c>
      <c r="E43" s="42" t="s">
        <v>4827</v>
      </c>
      <c r="F43" s="43"/>
      <c r="G43" s="44">
        <v>0.89</v>
      </c>
      <c r="H43" s="45"/>
      <c r="I43" s="45">
        <f t="shared" si="0"/>
        <v>0.89</v>
      </c>
      <c r="J43" s="40" t="str">
        <f t="shared" si="3"/>
        <v>大湖寨</v>
      </c>
      <c r="K43" s="47">
        <f t="shared" si="5"/>
        <v>445</v>
      </c>
      <c r="L43" s="48">
        <f t="shared" si="1"/>
        <v>2.67</v>
      </c>
      <c r="M43" s="49">
        <f t="shared" si="2"/>
        <v>13.35</v>
      </c>
    </row>
    <row r="44" spans="1:13">
      <c r="A44" s="40">
        <v>39</v>
      </c>
      <c r="B44" s="41" t="s">
        <v>4828</v>
      </c>
      <c r="C44" s="41" t="s">
        <v>124</v>
      </c>
      <c r="D44" s="41" t="s">
        <v>4829</v>
      </c>
      <c r="E44" s="42" t="s">
        <v>4830</v>
      </c>
      <c r="F44" s="43"/>
      <c r="G44" s="44">
        <v>2.15</v>
      </c>
      <c r="H44" s="45"/>
      <c r="I44" s="45">
        <f t="shared" si="0"/>
        <v>2.15</v>
      </c>
      <c r="J44" s="40" t="str">
        <f t="shared" si="3"/>
        <v>大湖寨</v>
      </c>
      <c r="K44" s="47">
        <f t="shared" si="5"/>
        <v>1075</v>
      </c>
      <c r="L44" s="48">
        <f t="shared" si="1"/>
        <v>6.45</v>
      </c>
      <c r="M44" s="49">
        <f t="shared" si="2"/>
        <v>32.25</v>
      </c>
    </row>
    <row r="45" spans="1:13">
      <c r="A45" s="40">
        <v>40</v>
      </c>
      <c r="B45" s="41" t="s">
        <v>4831</v>
      </c>
      <c r="C45" s="41" t="s">
        <v>69</v>
      </c>
      <c r="D45" s="41" t="s">
        <v>4832</v>
      </c>
      <c r="E45" s="42" t="s">
        <v>4833</v>
      </c>
      <c r="F45" s="43"/>
      <c r="G45" s="44">
        <v>3.83</v>
      </c>
      <c r="H45" s="45"/>
      <c r="I45" s="45">
        <f t="shared" si="0"/>
        <v>3.83</v>
      </c>
      <c r="J45" s="40" t="str">
        <f t="shared" si="3"/>
        <v>大湖寨</v>
      </c>
      <c r="K45" s="47">
        <f t="shared" si="5"/>
        <v>1915</v>
      </c>
      <c r="L45" s="48">
        <f t="shared" si="1"/>
        <v>11.49</v>
      </c>
      <c r="M45" s="49">
        <f t="shared" si="2"/>
        <v>57.45</v>
      </c>
    </row>
    <row r="46" spans="1:13">
      <c r="A46" s="40">
        <v>41</v>
      </c>
      <c r="B46" s="41" t="s">
        <v>4834</v>
      </c>
      <c r="C46" s="41" t="s">
        <v>45</v>
      </c>
      <c r="D46" s="41" t="s">
        <v>4835</v>
      </c>
      <c r="E46" s="42" t="s">
        <v>4836</v>
      </c>
      <c r="F46" s="43"/>
      <c r="G46" s="44">
        <v>2.96</v>
      </c>
      <c r="H46" s="45"/>
      <c r="I46" s="45">
        <f t="shared" si="0"/>
        <v>2.96</v>
      </c>
      <c r="J46" s="40" t="str">
        <f t="shared" si="3"/>
        <v>大湖寨</v>
      </c>
      <c r="K46" s="47">
        <f t="shared" si="5"/>
        <v>1480</v>
      </c>
      <c r="L46" s="48">
        <f t="shared" si="1"/>
        <v>8.88</v>
      </c>
      <c r="M46" s="49">
        <f t="shared" si="2"/>
        <v>44.4</v>
      </c>
    </row>
    <row r="47" spans="1:13">
      <c r="A47" s="40">
        <v>42</v>
      </c>
      <c r="B47" s="41" t="s">
        <v>4837</v>
      </c>
      <c r="C47" s="41" t="s">
        <v>18</v>
      </c>
      <c r="D47" s="41" t="s">
        <v>4838</v>
      </c>
      <c r="E47" s="42" t="s">
        <v>4839</v>
      </c>
      <c r="F47" s="43"/>
      <c r="G47" s="44">
        <v>2.56</v>
      </c>
      <c r="H47" s="45"/>
      <c r="I47" s="45">
        <f t="shared" si="0"/>
        <v>2.56</v>
      </c>
      <c r="J47" s="40" t="str">
        <f t="shared" si="3"/>
        <v>大湖寨</v>
      </c>
      <c r="K47" s="47">
        <f t="shared" si="5"/>
        <v>1280</v>
      </c>
      <c r="L47" s="48">
        <f t="shared" si="1"/>
        <v>7.68</v>
      </c>
      <c r="M47" s="49">
        <f t="shared" si="2"/>
        <v>38.4</v>
      </c>
    </row>
    <row r="48" spans="1:13">
      <c r="A48" s="40">
        <v>43</v>
      </c>
      <c r="B48" s="41" t="s">
        <v>4840</v>
      </c>
      <c r="C48" s="41" t="s">
        <v>34</v>
      </c>
      <c r="D48" s="41" t="s">
        <v>4841</v>
      </c>
      <c r="E48" s="42" t="s">
        <v>4842</v>
      </c>
      <c r="F48" s="43"/>
      <c r="G48" s="44">
        <v>2.96</v>
      </c>
      <c r="H48" s="45"/>
      <c r="I48" s="45">
        <f t="shared" si="0"/>
        <v>2.96</v>
      </c>
      <c r="J48" s="40" t="str">
        <f t="shared" si="3"/>
        <v>大湖寨</v>
      </c>
      <c r="K48" s="47">
        <f t="shared" si="5"/>
        <v>1480</v>
      </c>
      <c r="L48" s="48">
        <f t="shared" si="1"/>
        <v>8.88</v>
      </c>
      <c r="M48" s="49">
        <f t="shared" si="2"/>
        <v>44.4</v>
      </c>
    </row>
    <row r="49" spans="1:13">
      <c r="A49" s="40">
        <v>44</v>
      </c>
      <c r="B49" s="41" t="s">
        <v>4843</v>
      </c>
      <c r="C49" s="41" t="s">
        <v>27</v>
      </c>
      <c r="D49" s="41" t="s">
        <v>4844</v>
      </c>
      <c r="E49" s="42" t="s">
        <v>4845</v>
      </c>
      <c r="F49" s="43"/>
      <c r="G49" s="44">
        <v>2.56</v>
      </c>
      <c r="H49" s="45"/>
      <c r="I49" s="45">
        <f t="shared" si="0"/>
        <v>2.56</v>
      </c>
      <c r="J49" s="40" t="str">
        <f t="shared" si="3"/>
        <v>大湖寨</v>
      </c>
      <c r="K49" s="47">
        <f t="shared" si="5"/>
        <v>1280</v>
      </c>
      <c r="L49" s="48">
        <f t="shared" si="1"/>
        <v>7.68</v>
      </c>
      <c r="M49" s="49">
        <f t="shared" si="2"/>
        <v>38.4</v>
      </c>
    </row>
    <row r="50" spans="1:13">
      <c r="A50" s="40">
        <v>45</v>
      </c>
      <c r="B50" s="41" t="s">
        <v>4846</v>
      </c>
      <c r="C50" s="41" t="s">
        <v>23</v>
      </c>
      <c r="D50" s="41" t="s">
        <v>4847</v>
      </c>
      <c r="E50" s="42" t="s">
        <v>4848</v>
      </c>
      <c r="F50" s="43"/>
      <c r="G50" s="44">
        <v>3.4</v>
      </c>
      <c r="H50" s="45"/>
      <c r="I50" s="45">
        <f t="shared" si="0"/>
        <v>3.4</v>
      </c>
      <c r="J50" s="40" t="str">
        <f t="shared" si="3"/>
        <v>大湖寨</v>
      </c>
      <c r="K50" s="47">
        <f t="shared" si="5"/>
        <v>1700</v>
      </c>
      <c r="L50" s="48">
        <f t="shared" si="1"/>
        <v>10.2</v>
      </c>
      <c r="M50" s="49">
        <f t="shared" si="2"/>
        <v>51</v>
      </c>
    </row>
    <row r="51" spans="1:13">
      <c r="A51" s="40">
        <v>46</v>
      </c>
      <c r="B51" s="41" t="s">
        <v>4849</v>
      </c>
      <c r="C51" s="41" t="s">
        <v>23</v>
      </c>
      <c r="D51" s="41" t="s">
        <v>4850</v>
      </c>
      <c r="E51" s="42" t="s">
        <v>4851</v>
      </c>
      <c r="F51" s="43"/>
      <c r="G51" s="44">
        <v>2.12</v>
      </c>
      <c r="H51" s="45"/>
      <c r="I51" s="45">
        <f t="shared" si="0"/>
        <v>2.12</v>
      </c>
      <c r="J51" s="40" t="str">
        <f t="shared" si="3"/>
        <v>大湖寨</v>
      </c>
      <c r="K51" s="47">
        <f t="shared" si="5"/>
        <v>1060</v>
      </c>
      <c r="L51" s="48">
        <f t="shared" si="1"/>
        <v>6.36</v>
      </c>
      <c r="M51" s="49">
        <f t="shared" si="2"/>
        <v>31.8</v>
      </c>
    </row>
    <row r="52" spans="1:13">
      <c r="A52" s="40">
        <v>47</v>
      </c>
      <c r="B52" s="41" t="s">
        <v>4852</v>
      </c>
      <c r="C52" s="41" t="s">
        <v>356</v>
      </c>
      <c r="D52" s="41" t="s">
        <v>4853</v>
      </c>
      <c r="E52" s="42" t="s">
        <v>4854</v>
      </c>
      <c r="F52" s="43"/>
      <c r="G52" s="44">
        <v>2.56</v>
      </c>
      <c r="H52" s="45"/>
      <c r="I52" s="45">
        <f t="shared" si="0"/>
        <v>2.56</v>
      </c>
      <c r="J52" s="40" t="str">
        <f t="shared" si="3"/>
        <v>大湖寨</v>
      </c>
      <c r="K52" s="47">
        <f t="shared" si="5"/>
        <v>1280</v>
      </c>
      <c r="L52" s="48">
        <f t="shared" si="1"/>
        <v>7.68</v>
      </c>
      <c r="M52" s="49">
        <f t="shared" si="2"/>
        <v>38.4</v>
      </c>
    </row>
    <row r="53" spans="1:13">
      <c r="A53" s="40">
        <v>48</v>
      </c>
      <c r="B53" s="41" t="s">
        <v>4855</v>
      </c>
      <c r="C53" s="41" t="s">
        <v>18</v>
      </c>
      <c r="D53" s="41" t="s">
        <v>4856</v>
      </c>
      <c r="E53" s="42" t="s">
        <v>4857</v>
      </c>
      <c r="F53" s="43"/>
      <c r="G53" s="44">
        <v>3.06</v>
      </c>
      <c r="H53" s="45"/>
      <c r="I53" s="45">
        <f t="shared" si="0"/>
        <v>3.06</v>
      </c>
      <c r="J53" s="40" t="str">
        <f t="shared" si="3"/>
        <v>大湖寨</v>
      </c>
      <c r="K53" s="47">
        <f t="shared" si="5"/>
        <v>1530</v>
      </c>
      <c r="L53" s="48">
        <f t="shared" si="1"/>
        <v>9.18</v>
      </c>
      <c r="M53" s="49">
        <f t="shared" si="2"/>
        <v>45.9</v>
      </c>
    </row>
    <row r="54" spans="1:13">
      <c r="A54" s="40">
        <v>49</v>
      </c>
      <c r="B54" s="41" t="s">
        <v>4858</v>
      </c>
      <c r="C54" s="41" t="s">
        <v>41</v>
      </c>
      <c r="D54" s="41" t="s">
        <v>4859</v>
      </c>
      <c r="E54" s="42" t="s">
        <v>4860</v>
      </c>
      <c r="F54" s="43"/>
      <c r="G54" s="44">
        <v>3.06</v>
      </c>
      <c r="H54" s="45"/>
      <c r="I54" s="45">
        <f t="shared" si="0"/>
        <v>3.06</v>
      </c>
      <c r="J54" s="40" t="str">
        <f t="shared" si="3"/>
        <v>大湖寨</v>
      </c>
      <c r="K54" s="47">
        <f t="shared" si="5"/>
        <v>1530</v>
      </c>
      <c r="L54" s="48">
        <f t="shared" si="1"/>
        <v>9.18</v>
      </c>
      <c r="M54" s="49">
        <f t="shared" si="2"/>
        <v>45.9</v>
      </c>
    </row>
    <row r="55" spans="1:13">
      <c r="A55" s="40">
        <v>50</v>
      </c>
      <c r="B55" s="41" t="s">
        <v>4861</v>
      </c>
      <c r="C55" s="41" t="s">
        <v>249</v>
      </c>
      <c r="D55" s="41" t="s">
        <v>4862</v>
      </c>
      <c r="E55" s="42" t="s">
        <v>4863</v>
      </c>
      <c r="F55" s="43"/>
      <c r="G55" s="44">
        <v>1.79</v>
      </c>
      <c r="H55" s="45"/>
      <c r="I55" s="45">
        <f t="shared" si="0"/>
        <v>1.79</v>
      </c>
      <c r="J55" s="40" t="str">
        <f t="shared" si="3"/>
        <v>大湖寨</v>
      </c>
      <c r="K55" s="47">
        <f t="shared" si="5"/>
        <v>895</v>
      </c>
      <c r="L55" s="48">
        <f t="shared" si="1"/>
        <v>5.37</v>
      </c>
      <c r="M55" s="49">
        <f t="shared" si="2"/>
        <v>26.85</v>
      </c>
    </row>
    <row r="56" spans="1:13">
      <c r="A56" s="40">
        <v>51</v>
      </c>
      <c r="B56" s="41" t="s">
        <v>4864</v>
      </c>
      <c r="C56" s="41" t="s">
        <v>41</v>
      </c>
      <c r="D56" s="41" t="s">
        <v>4865</v>
      </c>
      <c r="E56" s="42" t="s">
        <v>4866</v>
      </c>
      <c r="F56" s="43"/>
      <c r="G56" s="44">
        <v>1.28</v>
      </c>
      <c r="H56" s="45"/>
      <c r="I56" s="45">
        <f t="shared" si="0"/>
        <v>1.28</v>
      </c>
      <c r="J56" s="40" t="str">
        <f t="shared" si="3"/>
        <v>大湖寨</v>
      </c>
      <c r="K56" s="47">
        <f t="shared" si="5"/>
        <v>640</v>
      </c>
      <c r="L56" s="48">
        <f t="shared" si="1"/>
        <v>3.84</v>
      </c>
      <c r="M56" s="49">
        <f t="shared" si="2"/>
        <v>19.2</v>
      </c>
    </row>
    <row r="57" spans="1:13">
      <c r="A57" s="40">
        <v>52</v>
      </c>
      <c r="B57" s="41" t="s">
        <v>4867</v>
      </c>
      <c r="C57" s="41" t="s">
        <v>41</v>
      </c>
      <c r="D57" s="41" t="s">
        <v>4868</v>
      </c>
      <c r="E57" s="42" t="s">
        <v>4869</v>
      </c>
      <c r="F57" s="43"/>
      <c r="G57" s="44">
        <v>2.8</v>
      </c>
      <c r="H57" s="45"/>
      <c r="I57" s="45">
        <f t="shared" si="0"/>
        <v>2.8</v>
      </c>
      <c r="J57" s="40" t="str">
        <f t="shared" si="3"/>
        <v>大湖寨</v>
      </c>
      <c r="K57" s="47">
        <f t="shared" si="5"/>
        <v>1400</v>
      </c>
      <c r="L57" s="48">
        <f t="shared" si="1"/>
        <v>8.4</v>
      </c>
      <c r="M57" s="49">
        <f t="shared" si="2"/>
        <v>42</v>
      </c>
    </row>
    <row r="58" spans="1:13">
      <c r="A58" s="40">
        <v>53</v>
      </c>
      <c r="B58" s="41" t="s">
        <v>4870</v>
      </c>
      <c r="C58" s="41" t="s">
        <v>52</v>
      </c>
      <c r="D58" s="41" t="s">
        <v>4871</v>
      </c>
      <c r="E58" s="42" t="s">
        <v>4872</v>
      </c>
      <c r="F58" s="43"/>
      <c r="G58" s="44">
        <v>1.01</v>
      </c>
      <c r="H58" s="45"/>
      <c r="I58" s="45">
        <f t="shared" si="0"/>
        <v>1.01</v>
      </c>
      <c r="J58" s="40" t="str">
        <f t="shared" si="3"/>
        <v>大湖寨</v>
      </c>
      <c r="K58" s="47">
        <f t="shared" si="5"/>
        <v>505</v>
      </c>
      <c r="L58" s="48">
        <f t="shared" si="1"/>
        <v>3.03</v>
      </c>
      <c r="M58" s="49">
        <f t="shared" si="2"/>
        <v>15.15</v>
      </c>
    </row>
    <row r="59" s="38" customFormat="1" spans="1:13">
      <c r="A59" s="40">
        <v>54</v>
      </c>
      <c r="B59" s="41" t="s">
        <v>4873</v>
      </c>
      <c r="C59" s="41" t="s">
        <v>23</v>
      </c>
      <c r="D59" s="41" t="s">
        <v>4874</v>
      </c>
      <c r="E59" s="42" t="s">
        <v>4875</v>
      </c>
      <c r="F59" s="43"/>
      <c r="G59" s="44">
        <v>1.02</v>
      </c>
      <c r="H59" s="45"/>
      <c r="I59" s="45">
        <f t="shared" si="0"/>
        <v>1.02</v>
      </c>
      <c r="J59" s="40" t="str">
        <f t="shared" si="3"/>
        <v>大湖寨</v>
      </c>
      <c r="K59" s="47">
        <f t="shared" si="5"/>
        <v>510</v>
      </c>
      <c r="L59" s="48">
        <f t="shared" si="1"/>
        <v>3.06</v>
      </c>
      <c r="M59" s="49">
        <f t="shared" si="2"/>
        <v>15.3</v>
      </c>
    </row>
    <row r="60" spans="1:13">
      <c r="A60" s="40">
        <v>55</v>
      </c>
      <c r="B60" s="41" t="s">
        <v>4876</v>
      </c>
      <c r="C60" s="41" t="s">
        <v>18</v>
      </c>
      <c r="D60" s="41" t="s">
        <v>4877</v>
      </c>
      <c r="E60" s="42" t="s">
        <v>4878</v>
      </c>
      <c r="F60" s="43"/>
      <c r="G60" s="44">
        <v>1.79</v>
      </c>
      <c r="H60" s="45"/>
      <c r="I60" s="45">
        <f t="shared" si="0"/>
        <v>1.79</v>
      </c>
      <c r="J60" s="40" t="str">
        <f t="shared" si="3"/>
        <v>大湖寨</v>
      </c>
      <c r="K60" s="47">
        <f t="shared" si="5"/>
        <v>895</v>
      </c>
      <c r="L60" s="48">
        <f t="shared" si="1"/>
        <v>5.37</v>
      </c>
      <c r="M60" s="49">
        <f t="shared" si="2"/>
        <v>26.85</v>
      </c>
    </row>
    <row r="61" spans="1:13">
      <c r="A61" s="40">
        <v>56</v>
      </c>
      <c r="B61" s="41" t="s">
        <v>4879</v>
      </c>
      <c r="C61" s="41" t="s">
        <v>131</v>
      </c>
      <c r="D61" s="41" t="s">
        <v>4880</v>
      </c>
      <c r="E61" s="42" t="s">
        <v>4881</v>
      </c>
      <c r="F61" s="43"/>
      <c r="G61" s="44">
        <v>2.92</v>
      </c>
      <c r="H61" s="45"/>
      <c r="I61" s="45">
        <f t="shared" si="0"/>
        <v>2.92</v>
      </c>
      <c r="J61" s="40" t="str">
        <f t="shared" si="3"/>
        <v>大湖寨</v>
      </c>
      <c r="K61" s="47">
        <f t="shared" si="5"/>
        <v>1460</v>
      </c>
      <c r="L61" s="48">
        <f t="shared" si="1"/>
        <v>8.76</v>
      </c>
      <c r="M61" s="49">
        <f t="shared" si="2"/>
        <v>43.8</v>
      </c>
    </row>
    <row r="62" spans="1:13">
      <c r="A62" s="40">
        <v>57</v>
      </c>
      <c r="B62" s="41" t="s">
        <v>4882</v>
      </c>
      <c r="C62" s="41" t="s">
        <v>18</v>
      </c>
      <c r="D62" s="41" t="s">
        <v>4883</v>
      </c>
      <c r="E62" s="42" t="s">
        <v>4884</v>
      </c>
      <c r="F62" s="43"/>
      <c r="G62" s="44">
        <v>1.01</v>
      </c>
      <c r="H62" s="45"/>
      <c r="I62" s="45">
        <f t="shared" si="0"/>
        <v>1.01</v>
      </c>
      <c r="J62" s="40" t="str">
        <f t="shared" si="3"/>
        <v>大湖寨</v>
      </c>
      <c r="K62" s="47">
        <f t="shared" si="5"/>
        <v>505</v>
      </c>
      <c r="L62" s="48">
        <f t="shared" si="1"/>
        <v>3.03</v>
      </c>
      <c r="M62" s="49">
        <f t="shared" si="2"/>
        <v>15.15</v>
      </c>
    </row>
    <row r="63" spans="1:13">
      <c r="A63" s="40">
        <v>58</v>
      </c>
      <c r="B63" s="41" t="s">
        <v>4885</v>
      </c>
      <c r="C63" s="41" t="s">
        <v>184</v>
      </c>
      <c r="D63" s="41" t="s">
        <v>4886</v>
      </c>
      <c r="E63" s="42" t="s">
        <v>4887</v>
      </c>
      <c r="F63" s="43"/>
      <c r="G63" s="44">
        <v>0.78</v>
      </c>
      <c r="H63" s="45"/>
      <c r="I63" s="45">
        <f t="shared" si="0"/>
        <v>0.78</v>
      </c>
      <c r="J63" s="40" t="str">
        <f t="shared" si="3"/>
        <v>大湖寨</v>
      </c>
      <c r="K63" s="47">
        <f t="shared" si="5"/>
        <v>390</v>
      </c>
      <c r="L63" s="48">
        <f t="shared" si="1"/>
        <v>2.34</v>
      </c>
      <c r="M63" s="49">
        <f t="shared" si="2"/>
        <v>11.7</v>
      </c>
    </row>
    <row r="64" spans="1:13">
      <c r="A64" s="40">
        <v>59</v>
      </c>
      <c r="B64" s="41" t="s">
        <v>4888</v>
      </c>
      <c r="C64" s="41" t="s">
        <v>163</v>
      </c>
      <c r="D64" s="41" t="s">
        <v>4889</v>
      </c>
      <c r="E64" s="42" t="s">
        <v>4890</v>
      </c>
      <c r="F64" s="43"/>
      <c r="G64" s="44">
        <v>0.78</v>
      </c>
      <c r="H64" s="45"/>
      <c r="I64" s="45">
        <f t="shared" si="0"/>
        <v>0.78</v>
      </c>
      <c r="J64" s="40" t="str">
        <f t="shared" si="3"/>
        <v>大湖寨</v>
      </c>
      <c r="K64" s="47">
        <f t="shared" si="5"/>
        <v>390</v>
      </c>
      <c r="L64" s="48">
        <f t="shared" si="1"/>
        <v>2.34</v>
      </c>
      <c r="M64" s="49">
        <f t="shared" si="2"/>
        <v>11.7</v>
      </c>
    </row>
    <row r="65" spans="1:13">
      <c r="A65" s="40">
        <v>60</v>
      </c>
      <c r="B65" s="41" t="s">
        <v>4891</v>
      </c>
      <c r="C65" s="41" t="s">
        <v>52</v>
      </c>
      <c r="D65" s="41" t="s">
        <v>4892</v>
      </c>
      <c r="E65" s="42" t="s">
        <v>4893</v>
      </c>
      <c r="F65" s="43"/>
      <c r="G65" s="44">
        <v>1.28</v>
      </c>
      <c r="H65" s="45"/>
      <c r="I65" s="45">
        <f t="shared" si="0"/>
        <v>1.28</v>
      </c>
      <c r="J65" s="40" t="str">
        <f t="shared" si="3"/>
        <v>大湖寨</v>
      </c>
      <c r="K65" s="47">
        <f t="shared" si="5"/>
        <v>640</v>
      </c>
      <c r="L65" s="48">
        <f t="shared" si="1"/>
        <v>3.84</v>
      </c>
      <c r="M65" s="49">
        <f t="shared" si="2"/>
        <v>19.2</v>
      </c>
    </row>
    <row r="66" spans="1:13">
      <c r="A66" s="40">
        <v>61</v>
      </c>
      <c r="B66" s="41" t="s">
        <v>4894</v>
      </c>
      <c r="C66" s="41" t="s">
        <v>34</v>
      </c>
      <c r="D66" s="41" t="s">
        <v>4895</v>
      </c>
      <c r="E66" s="42" t="s">
        <v>4896</v>
      </c>
      <c r="F66" s="43"/>
      <c r="G66" s="44">
        <v>1.79</v>
      </c>
      <c r="H66" s="45"/>
      <c r="I66" s="45">
        <f t="shared" si="0"/>
        <v>1.79</v>
      </c>
      <c r="J66" s="40" t="str">
        <f t="shared" si="3"/>
        <v>大湖寨</v>
      </c>
      <c r="K66" s="47">
        <f t="shared" si="5"/>
        <v>895</v>
      </c>
      <c r="L66" s="48">
        <f t="shared" si="1"/>
        <v>5.37</v>
      </c>
      <c r="M66" s="49">
        <f t="shared" si="2"/>
        <v>26.85</v>
      </c>
    </row>
    <row r="67" spans="1:13">
      <c r="A67" s="40">
        <v>62</v>
      </c>
      <c r="B67" s="41" t="s">
        <v>4897</v>
      </c>
      <c r="C67" s="41" t="s">
        <v>242</v>
      </c>
      <c r="D67" s="41" t="s">
        <v>4898</v>
      </c>
      <c r="E67" s="42" t="s">
        <v>4899</v>
      </c>
      <c r="F67" s="43"/>
      <c r="G67" s="44">
        <v>2.02</v>
      </c>
      <c r="H67" s="45"/>
      <c r="I67" s="45">
        <f t="shared" si="0"/>
        <v>2.02</v>
      </c>
      <c r="J67" s="40" t="str">
        <f t="shared" si="3"/>
        <v>大湖寨</v>
      </c>
      <c r="K67" s="47">
        <f t="shared" si="5"/>
        <v>1010</v>
      </c>
      <c r="L67" s="48">
        <f t="shared" si="1"/>
        <v>6.06</v>
      </c>
      <c r="M67" s="49">
        <f t="shared" si="2"/>
        <v>30.3</v>
      </c>
    </row>
    <row r="68" spans="1:13">
      <c r="A68" s="40">
        <v>63</v>
      </c>
      <c r="B68" s="41" t="s">
        <v>4900</v>
      </c>
      <c r="C68" s="41" t="s">
        <v>101</v>
      </c>
      <c r="D68" s="41" t="s">
        <v>4901</v>
      </c>
      <c r="E68" s="42" t="s">
        <v>4902</v>
      </c>
      <c r="F68" s="43"/>
      <c r="G68" s="44">
        <v>2.43</v>
      </c>
      <c r="H68" s="45"/>
      <c r="I68" s="45">
        <f t="shared" si="0"/>
        <v>2.43</v>
      </c>
      <c r="J68" s="40" t="str">
        <f t="shared" si="3"/>
        <v>大湖寨</v>
      </c>
      <c r="K68" s="47">
        <f t="shared" si="5"/>
        <v>1215</v>
      </c>
      <c r="L68" s="48">
        <f t="shared" si="1"/>
        <v>7.29</v>
      </c>
      <c r="M68" s="49">
        <f t="shared" si="2"/>
        <v>36.45</v>
      </c>
    </row>
    <row r="69" spans="1:13">
      <c r="A69" s="40">
        <v>64</v>
      </c>
      <c r="B69" s="41" t="s">
        <v>4903</v>
      </c>
      <c r="C69" s="41" t="s">
        <v>249</v>
      </c>
      <c r="D69" s="41" t="s">
        <v>4904</v>
      </c>
      <c r="E69" s="42" t="s">
        <v>4905</v>
      </c>
      <c r="F69" s="43"/>
      <c r="G69" s="44">
        <v>2.43</v>
      </c>
      <c r="H69" s="45"/>
      <c r="I69" s="45">
        <f t="shared" si="0"/>
        <v>2.43</v>
      </c>
      <c r="J69" s="40" t="str">
        <f t="shared" si="3"/>
        <v>大湖寨</v>
      </c>
      <c r="K69" s="47">
        <f t="shared" si="5"/>
        <v>1215</v>
      </c>
      <c r="L69" s="48">
        <f t="shared" si="1"/>
        <v>7.29</v>
      </c>
      <c r="M69" s="49">
        <f t="shared" si="2"/>
        <v>36.45</v>
      </c>
    </row>
    <row r="70" spans="1:13">
      <c r="A70" s="40">
        <v>65</v>
      </c>
      <c r="B70" s="41" t="s">
        <v>4906</v>
      </c>
      <c r="C70" s="41" t="s">
        <v>18</v>
      </c>
      <c r="D70" s="41" t="s">
        <v>4907</v>
      </c>
      <c r="E70" s="42" t="s">
        <v>4908</v>
      </c>
      <c r="F70" s="43"/>
      <c r="G70" s="44">
        <v>2.43</v>
      </c>
      <c r="H70" s="45"/>
      <c r="I70" s="45">
        <f t="shared" ref="I70:I133" si="6">G70</f>
        <v>2.43</v>
      </c>
      <c r="J70" s="40" t="str">
        <f t="shared" si="3"/>
        <v>大湖寨</v>
      </c>
      <c r="K70" s="47">
        <f t="shared" si="5"/>
        <v>1215</v>
      </c>
      <c r="L70" s="48">
        <f t="shared" ref="L70:L133" si="7">I70*3</f>
        <v>7.29</v>
      </c>
      <c r="M70" s="49">
        <f t="shared" ref="M70:M133" si="8">I70*15</f>
        <v>36.45</v>
      </c>
    </row>
    <row r="71" spans="1:13">
      <c r="A71" s="40">
        <v>66</v>
      </c>
      <c r="B71" s="41" t="s">
        <v>4909</v>
      </c>
      <c r="C71" s="41" t="s">
        <v>41</v>
      </c>
      <c r="D71" s="41" t="s">
        <v>4910</v>
      </c>
      <c r="E71" s="42" t="s">
        <v>4911</v>
      </c>
      <c r="F71" s="43"/>
      <c r="G71" s="44">
        <v>7.72</v>
      </c>
      <c r="H71" s="45"/>
      <c r="I71" s="45">
        <f t="shared" si="6"/>
        <v>7.72</v>
      </c>
      <c r="J71" s="40" t="str">
        <f t="shared" ref="J71:J134" si="9">J70</f>
        <v>大湖寨</v>
      </c>
      <c r="K71" s="47">
        <f t="shared" ref="K71:K102" si="10">G71*500</f>
        <v>3860</v>
      </c>
      <c r="L71" s="48">
        <f t="shared" si="7"/>
        <v>23.16</v>
      </c>
      <c r="M71" s="49">
        <f t="shared" si="8"/>
        <v>115.8</v>
      </c>
    </row>
    <row r="72" spans="1:13">
      <c r="A72" s="40">
        <v>67</v>
      </c>
      <c r="B72" s="41" t="s">
        <v>4912</v>
      </c>
      <c r="C72" s="41" t="s">
        <v>167</v>
      </c>
      <c r="D72" s="41" t="s">
        <v>4913</v>
      </c>
      <c r="E72" s="42" t="s">
        <v>4914</v>
      </c>
      <c r="F72" s="43"/>
      <c r="G72" s="44">
        <v>5.29</v>
      </c>
      <c r="H72" s="45"/>
      <c r="I72" s="45">
        <f t="shared" si="6"/>
        <v>5.29</v>
      </c>
      <c r="J72" s="40" t="str">
        <f t="shared" si="9"/>
        <v>大湖寨</v>
      </c>
      <c r="K72" s="47">
        <f t="shared" si="10"/>
        <v>2645</v>
      </c>
      <c r="L72" s="48">
        <f t="shared" si="7"/>
        <v>15.87</v>
      </c>
      <c r="M72" s="49">
        <f t="shared" si="8"/>
        <v>79.35</v>
      </c>
    </row>
    <row r="73" spans="1:13">
      <c r="A73" s="40">
        <v>68</v>
      </c>
      <c r="B73" s="41" t="s">
        <v>4915</v>
      </c>
      <c r="C73" s="41" t="s">
        <v>653</v>
      </c>
      <c r="D73" s="41" t="s">
        <v>4916</v>
      </c>
      <c r="E73" s="42" t="s">
        <v>4917</v>
      </c>
      <c r="F73" s="43"/>
      <c r="G73" s="44">
        <v>3.63</v>
      </c>
      <c r="H73" s="45"/>
      <c r="I73" s="45">
        <f t="shared" si="6"/>
        <v>3.63</v>
      </c>
      <c r="J73" s="40" t="str">
        <f t="shared" si="9"/>
        <v>大湖寨</v>
      </c>
      <c r="K73" s="47">
        <f t="shared" si="10"/>
        <v>1815</v>
      </c>
      <c r="L73" s="48">
        <f t="shared" si="7"/>
        <v>10.89</v>
      </c>
      <c r="M73" s="49">
        <f t="shared" si="8"/>
        <v>54.45</v>
      </c>
    </row>
    <row r="74" spans="1:13">
      <c r="A74" s="40">
        <v>69</v>
      </c>
      <c r="B74" s="41" t="s">
        <v>4918</v>
      </c>
      <c r="C74" s="41" t="s">
        <v>45</v>
      </c>
      <c r="D74" s="41" t="s">
        <v>4919</v>
      </c>
      <c r="E74" s="42" t="s">
        <v>4920</v>
      </c>
      <c r="F74" s="43"/>
      <c r="G74" s="44">
        <v>3.24</v>
      </c>
      <c r="H74" s="45"/>
      <c r="I74" s="45">
        <f t="shared" si="6"/>
        <v>3.24</v>
      </c>
      <c r="J74" s="40" t="str">
        <f t="shared" si="9"/>
        <v>大湖寨</v>
      </c>
      <c r="K74" s="47">
        <f t="shared" si="10"/>
        <v>1620</v>
      </c>
      <c r="L74" s="48">
        <f t="shared" si="7"/>
        <v>9.72</v>
      </c>
      <c r="M74" s="49">
        <f t="shared" si="8"/>
        <v>48.6</v>
      </c>
    </row>
    <row r="75" spans="1:13">
      <c r="A75" s="40">
        <v>70</v>
      </c>
      <c r="B75" s="41" t="s">
        <v>4921</v>
      </c>
      <c r="C75" s="41" t="s">
        <v>138</v>
      </c>
      <c r="D75" s="41" t="s">
        <v>4922</v>
      </c>
      <c r="E75" s="42" t="s">
        <v>4923</v>
      </c>
      <c r="F75" s="43"/>
      <c r="G75" s="44">
        <v>1.65</v>
      </c>
      <c r="H75" s="45"/>
      <c r="I75" s="45">
        <f t="shared" si="6"/>
        <v>1.65</v>
      </c>
      <c r="J75" s="40" t="str">
        <f t="shared" si="9"/>
        <v>大湖寨</v>
      </c>
      <c r="K75" s="47">
        <f t="shared" si="10"/>
        <v>825</v>
      </c>
      <c r="L75" s="48">
        <f t="shared" si="7"/>
        <v>4.95</v>
      </c>
      <c r="M75" s="49">
        <f t="shared" si="8"/>
        <v>24.75</v>
      </c>
    </row>
    <row r="76" spans="1:13">
      <c r="A76" s="40">
        <v>71</v>
      </c>
      <c r="B76" s="41" t="s">
        <v>4924</v>
      </c>
      <c r="C76" s="41" t="s">
        <v>235</v>
      </c>
      <c r="D76" s="41" t="s">
        <v>4925</v>
      </c>
      <c r="E76" s="42" t="s">
        <v>4926</v>
      </c>
      <c r="F76" s="43"/>
      <c r="G76" s="44">
        <v>1.92</v>
      </c>
      <c r="H76" s="45"/>
      <c r="I76" s="45">
        <f t="shared" si="6"/>
        <v>1.92</v>
      </c>
      <c r="J76" s="40" t="str">
        <f t="shared" si="9"/>
        <v>大湖寨</v>
      </c>
      <c r="K76" s="47">
        <f t="shared" si="10"/>
        <v>960</v>
      </c>
      <c r="L76" s="48">
        <f t="shared" si="7"/>
        <v>5.76</v>
      </c>
      <c r="M76" s="49">
        <f t="shared" si="8"/>
        <v>28.8</v>
      </c>
    </row>
    <row r="77" spans="1:13">
      <c r="A77" s="40">
        <v>72</v>
      </c>
      <c r="B77" s="41" t="s">
        <v>4927</v>
      </c>
      <c r="C77" s="41" t="s">
        <v>27</v>
      </c>
      <c r="D77" s="41" t="s">
        <v>4928</v>
      </c>
      <c r="E77" s="42" t="s">
        <v>4929</v>
      </c>
      <c r="F77" s="43"/>
      <c r="G77" s="44">
        <v>2.32</v>
      </c>
      <c r="H77" s="45"/>
      <c r="I77" s="45">
        <f t="shared" si="6"/>
        <v>2.32</v>
      </c>
      <c r="J77" s="40" t="str">
        <f t="shared" si="9"/>
        <v>大湖寨</v>
      </c>
      <c r="K77" s="47">
        <f t="shared" si="10"/>
        <v>1160</v>
      </c>
      <c r="L77" s="48">
        <f t="shared" si="7"/>
        <v>6.96</v>
      </c>
      <c r="M77" s="49">
        <f t="shared" si="8"/>
        <v>34.8</v>
      </c>
    </row>
    <row r="78" spans="1:13">
      <c r="A78" s="40">
        <v>73</v>
      </c>
      <c r="B78" s="41" t="s">
        <v>4930</v>
      </c>
      <c r="C78" s="41" t="s">
        <v>101</v>
      </c>
      <c r="D78" s="41" t="s">
        <v>4931</v>
      </c>
      <c r="E78" s="42" t="s">
        <v>4932</v>
      </c>
      <c r="F78" s="43"/>
      <c r="G78" s="44">
        <v>1.89</v>
      </c>
      <c r="H78" s="45"/>
      <c r="I78" s="45">
        <f t="shared" si="6"/>
        <v>1.89</v>
      </c>
      <c r="J78" s="40" t="str">
        <f t="shared" si="9"/>
        <v>大湖寨</v>
      </c>
      <c r="K78" s="47">
        <f t="shared" si="10"/>
        <v>945</v>
      </c>
      <c r="L78" s="48">
        <f t="shared" si="7"/>
        <v>5.67</v>
      </c>
      <c r="M78" s="49">
        <f t="shared" si="8"/>
        <v>28.35</v>
      </c>
    </row>
    <row r="79" spans="1:13">
      <c r="A79" s="40">
        <v>74</v>
      </c>
      <c r="B79" s="41" t="s">
        <v>4933</v>
      </c>
      <c r="C79" s="41" t="s">
        <v>52</v>
      </c>
      <c r="D79" s="41" t="s">
        <v>4934</v>
      </c>
      <c r="E79" s="42" t="s">
        <v>4935</v>
      </c>
      <c r="F79" s="43"/>
      <c r="G79" s="44">
        <v>0.48</v>
      </c>
      <c r="H79" s="45"/>
      <c r="I79" s="45">
        <f t="shared" si="6"/>
        <v>0.48</v>
      </c>
      <c r="J79" s="40" t="str">
        <f t="shared" si="9"/>
        <v>大湖寨</v>
      </c>
      <c r="K79" s="47">
        <f t="shared" si="10"/>
        <v>240</v>
      </c>
      <c r="L79" s="48">
        <f t="shared" si="7"/>
        <v>1.44</v>
      </c>
      <c r="M79" s="49">
        <f t="shared" si="8"/>
        <v>7.2</v>
      </c>
    </row>
    <row r="80" spans="1:13">
      <c r="A80" s="40">
        <v>75</v>
      </c>
      <c r="B80" s="41" t="s">
        <v>4936</v>
      </c>
      <c r="C80" s="41" t="s">
        <v>27</v>
      </c>
      <c r="D80" s="41" t="s">
        <v>4937</v>
      </c>
      <c r="E80" s="42" t="s">
        <v>4938</v>
      </c>
      <c r="F80" s="43"/>
      <c r="G80" s="44">
        <v>2.8</v>
      </c>
      <c r="H80" s="45"/>
      <c r="I80" s="45">
        <f t="shared" si="6"/>
        <v>2.8</v>
      </c>
      <c r="J80" s="40" t="str">
        <f t="shared" si="9"/>
        <v>大湖寨</v>
      </c>
      <c r="K80" s="47">
        <f t="shared" si="10"/>
        <v>1400</v>
      </c>
      <c r="L80" s="48">
        <f t="shared" si="7"/>
        <v>8.4</v>
      </c>
      <c r="M80" s="49">
        <f t="shared" si="8"/>
        <v>42</v>
      </c>
    </row>
    <row r="81" spans="1:13">
      <c r="A81" s="40">
        <v>76</v>
      </c>
      <c r="B81" s="41" t="s">
        <v>4939</v>
      </c>
      <c r="C81" s="41" t="s">
        <v>23</v>
      </c>
      <c r="D81" s="41" t="s">
        <v>4940</v>
      </c>
      <c r="E81" s="42" t="s">
        <v>4941</v>
      </c>
      <c r="F81" s="43"/>
      <c r="G81" s="44">
        <v>2.24</v>
      </c>
      <c r="H81" s="45"/>
      <c r="I81" s="45">
        <f t="shared" si="6"/>
        <v>2.24</v>
      </c>
      <c r="J81" s="40" t="str">
        <f t="shared" si="9"/>
        <v>大湖寨</v>
      </c>
      <c r="K81" s="47">
        <f t="shared" si="10"/>
        <v>1120</v>
      </c>
      <c r="L81" s="48">
        <f t="shared" si="7"/>
        <v>6.72</v>
      </c>
      <c r="M81" s="49">
        <f t="shared" si="8"/>
        <v>33.6</v>
      </c>
    </row>
    <row r="82" spans="1:13">
      <c r="A82" s="40">
        <v>77</v>
      </c>
      <c r="B82" s="41" t="s">
        <v>4942</v>
      </c>
      <c r="C82" s="41" t="s">
        <v>18</v>
      </c>
      <c r="D82" s="41" t="s">
        <v>4943</v>
      </c>
      <c r="E82" s="42" t="s">
        <v>4944</v>
      </c>
      <c r="F82" s="43"/>
      <c r="G82" s="44">
        <v>2.32</v>
      </c>
      <c r="H82" s="45"/>
      <c r="I82" s="45">
        <f t="shared" si="6"/>
        <v>2.32</v>
      </c>
      <c r="J82" s="40" t="str">
        <f t="shared" si="9"/>
        <v>大湖寨</v>
      </c>
      <c r="K82" s="47">
        <f t="shared" si="10"/>
        <v>1160</v>
      </c>
      <c r="L82" s="48">
        <f t="shared" si="7"/>
        <v>6.96</v>
      </c>
      <c r="M82" s="49">
        <f t="shared" si="8"/>
        <v>34.8</v>
      </c>
    </row>
    <row r="83" spans="1:13">
      <c r="A83" s="40">
        <v>78</v>
      </c>
      <c r="B83" s="41" t="s">
        <v>4945</v>
      </c>
      <c r="C83" s="41" t="s">
        <v>23</v>
      </c>
      <c r="D83" s="41" t="s">
        <v>4946</v>
      </c>
      <c r="E83" s="42" t="s">
        <v>1787</v>
      </c>
      <c r="F83" s="43"/>
      <c r="G83" s="44">
        <v>3.21</v>
      </c>
      <c r="H83" s="45"/>
      <c r="I83" s="45">
        <f t="shared" si="6"/>
        <v>3.21</v>
      </c>
      <c r="J83" s="40" t="str">
        <f t="shared" si="9"/>
        <v>大湖寨</v>
      </c>
      <c r="K83" s="47">
        <f t="shared" si="10"/>
        <v>1605</v>
      </c>
      <c r="L83" s="48">
        <f t="shared" si="7"/>
        <v>9.63</v>
      </c>
      <c r="M83" s="49">
        <f t="shared" si="8"/>
        <v>48.15</v>
      </c>
    </row>
    <row r="84" spans="1:13">
      <c r="A84" s="40">
        <v>79</v>
      </c>
      <c r="B84" s="41" t="s">
        <v>4947</v>
      </c>
      <c r="C84" s="41" t="s">
        <v>167</v>
      </c>
      <c r="D84" s="41" t="s">
        <v>4948</v>
      </c>
      <c r="E84" s="42" t="s">
        <v>4949</v>
      </c>
      <c r="F84" s="43"/>
      <c r="G84" s="44">
        <v>1.89</v>
      </c>
      <c r="H84" s="45"/>
      <c r="I84" s="45">
        <f t="shared" si="6"/>
        <v>1.89</v>
      </c>
      <c r="J84" s="40" t="str">
        <f t="shared" si="9"/>
        <v>大湖寨</v>
      </c>
      <c r="K84" s="47">
        <f t="shared" si="10"/>
        <v>945</v>
      </c>
      <c r="L84" s="48">
        <f t="shared" si="7"/>
        <v>5.67</v>
      </c>
      <c r="M84" s="49">
        <f t="shared" si="8"/>
        <v>28.35</v>
      </c>
    </row>
    <row r="85" spans="1:13">
      <c r="A85" s="40">
        <v>80</v>
      </c>
      <c r="B85" s="41" t="s">
        <v>4950</v>
      </c>
      <c r="C85" s="41" t="s">
        <v>41</v>
      </c>
      <c r="D85" s="41" t="s">
        <v>4951</v>
      </c>
      <c r="E85" s="42" t="s">
        <v>4952</v>
      </c>
      <c r="F85" s="43"/>
      <c r="G85" s="44">
        <v>3.21</v>
      </c>
      <c r="H85" s="45"/>
      <c r="I85" s="45">
        <f t="shared" si="6"/>
        <v>3.21</v>
      </c>
      <c r="J85" s="40" t="str">
        <f t="shared" si="9"/>
        <v>大湖寨</v>
      </c>
      <c r="K85" s="47">
        <f t="shared" si="10"/>
        <v>1605</v>
      </c>
      <c r="L85" s="48">
        <f t="shared" si="7"/>
        <v>9.63</v>
      </c>
      <c r="M85" s="49">
        <f t="shared" si="8"/>
        <v>48.15</v>
      </c>
    </row>
    <row r="86" spans="1:13">
      <c r="A86" s="40">
        <v>81</v>
      </c>
      <c r="B86" s="41" t="s">
        <v>4953</v>
      </c>
      <c r="C86" s="41" t="s">
        <v>101</v>
      </c>
      <c r="D86" s="41" t="s">
        <v>4954</v>
      </c>
      <c r="E86" s="42" t="s">
        <v>4955</v>
      </c>
      <c r="F86" s="43"/>
      <c r="G86" s="44">
        <v>1.89</v>
      </c>
      <c r="H86" s="45"/>
      <c r="I86" s="45">
        <f t="shared" si="6"/>
        <v>1.89</v>
      </c>
      <c r="J86" s="40" t="str">
        <f t="shared" si="9"/>
        <v>大湖寨</v>
      </c>
      <c r="K86" s="47">
        <f t="shared" si="10"/>
        <v>945</v>
      </c>
      <c r="L86" s="48">
        <f t="shared" si="7"/>
        <v>5.67</v>
      </c>
      <c r="M86" s="49">
        <f t="shared" si="8"/>
        <v>28.35</v>
      </c>
    </row>
    <row r="87" spans="1:13">
      <c r="A87" s="40">
        <v>82</v>
      </c>
      <c r="B87" s="41" t="s">
        <v>4956</v>
      </c>
      <c r="C87" s="41" t="s">
        <v>378</v>
      </c>
      <c r="D87" s="41" t="s">
        <v>4957</v>
      </c>
      <c r="E87" s="42" t="s">
        <v>4958</v>
      </c>
      <c r="F87" s="43"/>
      <c r="G87" s="44">
        <v>2.32</v>
      </c>
      <c r="H87" s="45"/>
      <c r="I87" s="45">
        <f t="shared" si="6"/>
        <v>2.32</v>
      </c>
      <c r="J87" s="40" t="str">
        <f t="shared" si="9"/>
        <v>大湖寨</v>
      </c>
      <c r="K87" s="47">
        <f t="shared" si="10"/>
        <v>1160</v>
      </c>
      <c r="L87" s="48">
        <f t="shared" si="7"/>
        <v>6.96</v>
      </c>
      <c r="M87" s="49">
        <f t="shared" si="8"/>
        <v>34.8</v>
      </c>
    </row>
    <row r="88" spans="1:13">
      <c r="A88" s="40">
        <v>83</v>
      </c>
      <c r="B88" s="41" t="s">
        <v>4959</v>
      </c>
      <c r="C88" s="41" t="s">
        <v>249</v>
      </c>
      <c r="D88" s="41" t="s">
        <v>4960</v>
      </c>
      <c r="E88" s="42" t="s">
        <v>4961</v>
      </c>
      <c r="F88" s="43"/>
      <c r="G88" s="44">
        <v>2.8</v>
      </c>
      <c r="H88" s="45"/>
      <c r="I88" s="45">
        <f t="shared" si="6"/>
        <v>2.8</v>
      </c>
      <c r="J88" s="40" t="str">
        <f t="shared" si="9"/>
        <v>大湖寨</v>
      </c>
      <c r="K88" s="47">
        <f t="shared" si="10"/>
        <v>1400</v>
      </c>
      <c r="L88" s="48">
        <f t="shared" si="7"/>
        <v>8.4</v>
      </c>
      <c r="M88" s="49">
        <f t="shared" si="8"/>
        <v>42</v>
      </c>
    </row>
    <row r="89" spans="1:13">
      <c r="A89" s="40">
        <v>84</v>
      </c>
      <c r="B89" s="41" t="s">
        <v>4962</v>
      </c>
      <c r="C89" s="41" t="s">
        <v>944</v>
      </c>
      <c r="D89" s="41" t="s">
        <v>4963</v>
      </c>
      <c r="E89" s="42" t="s">
        <v>4964</v>
      </c>
      <c r="F89" s="43"/>
      <c r="G89" s="44">
        <v>1.89</v>
      </c>
      <c r="H89" s="45"/>
      <c r="I89" s="45">
        <f t="shared" si="6"/>
        <v>1.89</v>
      </c>
      <c r="J89" s="40" t="str">
        <f t="shared" si="9"/>
        <v>大湖寨</v>
      </c>
      <c r="K89" s="47">
        <f t="shared" si="10"/>
        <v>945</v>
      </c>
      <c r="L89" s="48">
        <f t="shared" si="7"/>
        <v>5.67</v>
      </c>
      <c r="M89" s="49">
        <f t="shared" si="8"/>
        <v>28.35</v>
      </c>
    </row>
    <row r="90" spans="1:13">
      <c r="A90" s="40">
        <v>85</v>
      </c>
      <c r="B90" s="41" t="s">
        <v>4965</v>
      </c>
      <c r="C90" s="41" t="s">
        <v>69</v>
      </c>
      <c r="D90" s="41" t="s">
        <v>4966</v>
      </c>
      <c r="E90" s="42" t="s">
        <v>4967</v>
      </c>
      <c r="F90" s="43"/>
      <c r="G90" s="44">
        <v>1.95</v>
      </c>
      <c r="H90" s="45"/>
      <c r="I90" s="45">
        <f t="shared" si="6"/>
        <v>1.95</v>
      </c>
      <c r="J90" s="40" t="str">
        <f t="shared" si="9"/>
        <v>大湖寨</v>
      </c>
      <c r="K90" s="47">
        <f t="shared" si="10"/>
        <v>975</v>
      </c>
      <c r="L90" s="48">
        <f t="shared" si="7"/>
        <v>5.85</v>
      </c>
      <c r="M90" s="49">
        <f t="shared" si="8"/>
        <v>29.25</v>
      </c>
    </row>
    <row r="91" spans="1:13">
      <c r="A91" s="40">
        <v>86</v>
      </c>
      <c r="B91" s="41" t="s">
        <v>4968</v>
      </c>
      <c r="C91" s="41" t="s">
        <v>41</v>
      </c>
      <c r="D91" s="41" t="s">
        <v>4969</v>
      </c>
      <c r="E91" s="42" t="s">
        <v>4970</v>
      </c>
      <c r="F91" s="43"/>
      <c r="G91" s="44">
        <v>1.95</v>
      </c>
      <c r="H91" s="45"/>
      <c r="I91" s="45">
        <f t="shared" si="6"/>
        <v>1.95</v>
      </c>
      <c r="J91" s="40" t="str">
        <f t="shared" si="9"/>
        <v>大湖寨</v>
      </c>
      <c r="K91" s="47">
        <f t="shared" si="10"/>
        <v>975</v>
      </c>
      <c r="L91" s="48">
        <f t="shared" si="7"/>
        <v>5.85</v>
      </c>
      <c r="M91" s="49">
        <f t="shared" si="8"/>
        <v>29.25</v>
      </c>
    </row>
    <row r="92" spans="1:13">
      <c r="A92" s="40">
        <v>87</v>
      </c>
      <c r="B92" s="41" t="s">
        <v>4971</v>
      </c>
      <c r="C92" s="41" t="s">
        <v>514</v>
      </c>
      <c r="D92" s="41" t="s">
        <v>4972</v>
      </c>
      <c r="E92" s="42" t="s">
        <v>4973</v>
      </c>
      <c r="F92" s="43"/>
      <c r="G92" s="44">
        <v>3.37</v>
      </c>
      <c r="H92" s="45"/>
      <c r="I92" s="45">
        <f t="shared" si="6"/>
        <v>3.37</v>
      </c>
      <c r="J92" s="40" t="str">
        <f t="shared" si="9"/>
        <v>大湖寨</v>
      </c>
      <c r="K92" s="47">
        <f t="shared" si="10"/>
        <v>1685</v>
      </c>
      <c r="L92" s="48">
        <f t="shared" si="7"/>
        <v>10.11</v>
      </c>
      <c r="M92" s="49">
        <f t="shared" si="8"/>
        <v>50.55</v>
      </c>
    </row>
    <row r="93" spans="1:13">
      <c r="A93" s="40">
        <v>88</v>
      </c>
      <c r="B93" s="41" t="s">
        <v>4974</v>
      </c>
      <c r="C93" s="41" t="s">
        <v>69</v>
      </c>
      <c r="D93" s="41" t="s">
        <v>4975</v>
      </c>
      <c r="E93" s="42" t="s">
        <v>4976</v>
      </c>
      <c r="F93" s="43"/>
      <c r="G93" s="44">
        <v>1.95</v>
      </c>
      <c r="H93" s="45"/>
      <c r="I93" s="45">
        <f t="shared" si="6"/>
        <v>1.95</v>
      </c>
      <c r="J93" s="40" t="str">
        <f t="shared" si="9"/>
        <v>大湖寨</v>
      </c>
      <c r="K93" s="47">
        <f t="shared" si="10"/>
        <v>975</v>
      </c>
      <c r="L93" s="48">
        <f t="shared" si="7"/>
        <v>5.85</v>
      </c>
      <c r="M93" s="49">
        <f t="shared" si="8"/>
        <v>29.25</v>
      </c>
    </row>
    <row r="94" spans="1:13">
      <c r="A94" s="40">
        <v>89</v>
      </c>
      <c r="B94" s="41" t="s">
        <v>3340</v>
      </c>
      <c r="C94" s="41" t="s">
        <v>23</v>
      </c>
      <c r="D94" s="41" t="s">
        <v>4977</v>
      </c>
      <c r="E94" s="42" t="s">
        <v>4978</v>
      </c>
      <c r="F94" s="43"/>
      <c r="G94" s="44">
        <v>2.39</v>
      </c>
      <c r="H94" s="45"/>
      <c r="I94" s="45">
        <f t="shared" si="6"/>
        <v>2.39</v>
      </c>
      <c r="J94" s="40" t="str">
        <f t="shared" si="9"/>
        <v>大湖寨</v>
      </c>
      <c r="K94" s="47">
        <f t="shared" si="10"/>
        <v>1195</v>
      </c>
      <c r="L94" s="48">
        <f t="shared" si="7"/>
        <v>7.17</v>
      </c>
      <c r="M94" s="49">
        <f t="shared" si="8"/>
        <v>35.85</v>
      </c>
    </row>
    <row r="95" spans="1:13">
      <c r="A95" s="40">
        <v>90</v>
      </c>
      <c r="B95" s="41" t="s">
        <v>4979</v>
      </c>
      <c r="C95" s="41" t="s">
        <v>18</v>
      </c>
      <c r="D95" s="41" t="s">
        <v>4980</v>
      </c>
      <c r="E95" s="42" t="s">
        <v>4981</v>
      </c>
      <c r="F95" s="43"/>
      <c r="G95" s="44">
        <v>2.39</v>
      </c>
      <c r="H95" s="45"/>
      <c r="I95" s="45">
        <f t="shared" si="6"/>
        <v>2.39</v>
      </c>
      <c r="J95" s="40" t="str">
        <f t="shared" si="9"/>
        <v>大湖寨</v>
      </c>
      <c r="K95" s="47">
        <f t="shared" si="10"/>
        <v>1195</v>
      </c>
      <c r="L95" s="48">
        <f t="shared" si="7"/>
        <v>7.17</v>
      </c>
      <c r="M95" s="49">
        <f t="shared" si="8"/>
        <v>35.85</v>
      </c>
    </row>
    <row r="96" spans="1:13">
      <c r="A96" s="40">
        <v>91</v>
      </c>
      <c r="B96" s="41" t="s">
        <v>4982</v>
      </c>
      <c r="C96" s="41" t="s">
        <v>138</v>
      </c>
      <c r="D96" s="41" t="s">
        <v>4983</v>
      </c>
      <c r="E96" s="42" t="s">
        <v>4984</v>
      </c>
      <c r="F96" s="43"/>
      <c r="G96" s="44">
        <v>1.44</v>
      </c>
      <c r="H96" s="45"/>
      <c r="I96" s="45">
        <f t="shared" si="6"/>
        <v>1.44</v>
      </c>
      <c r="J96" s="40" t="str">
        <f t="shared" si="9"/>
        <v>大湖寨</v>
      </c>
      <c r="K96" s="47">
        <f t="shared" si="10"/>
        <v>720</v>
      </c>
      <c r="L96" s="48">
        <f t="shared" si="7"/>
        <v>4.32</v>
      </c>
      <c r="M96" s="49">
        <f t="shared" si="8"/>
        <v>21.6</v>
      </c>
    </row>
    <row r="97" spans="1:13">
      <c r="A97" s="40">
        <v>92</v>
      </c>
      <c r="B97" s="41" t="s">
        <v>4985</v>
      </c>
      <c r="C97" s="41" t="s">
        <v>101</v>
      </c>
      <c r="D97" s="41" t="s">
        <v>4986</v>
      </c>
      <c r="E97" s="42" t="s">
        <v>4987</v>
      </c>
      <c r="F97" s="43"/>
      <c r="G97" s="44">
        <v>1</v>
      </c>
      <c r="H97" s="45"/>
      <c r="I97" s="45">
        <f t="shared" si="6"/>
        <v>1</v>
      </c>
      <c r="J97" s="40" t="str">
        <f t="shared" si="9"/>
        <v>大湖寨</v>
      </c>
      <c r="K97" s="47">
        <f t="shared" si="10"/>
        <v>500</v>
      </c>
      <c r="L97" s="48">
        <f t="shared" si="7"/>
        <v>3</v>
      </c>
      <c r="M97" s="49">
        <f t="shared" si="8"/>
        <v>15</v>
      </c>
    </row>
    <row r="98" spans="1:13">
      <c r="A98" s="40">
        <v>93</v>
      </c>
      <c r="B98" s="41" t="s">
        <v>4988</v>
      </c>
      <c r="C98" s="41" t="s">
        <v>101</v>
      </c>
      <c r="D98" s="41" t="s">
        <v>4989</v>
      </c>
      <c r="E98" s="42" t="s">
        <v>4990</v>
      </c>
      <c r="F98" s="43"/>
      <c r="G98" s="44">
        <v>1.95</v>
      </c>
      <c r="H98" s="45"/>
      <c r="I98" s="45">
        <f t="shared" si="6"/>
        <v>1.95</v>
      </c>
      <c r="J98" s="40" t="str">
        <f t="shared" si="9"/>
        <v>大湖寨</v>
      </c>
      <c r="K98" s="47">
        <f t="shared" si="10"/>
        <v>975</v>
      </c>
      <c r="L98" s="48">
        <f t="shared" si="7"/>
        <v>5.85</v>
      </c>
      <c r="M98" s="49">
        <f t="shared" si="8"/>
        <v>29.25</v>
      </c>
    </row>
    <row r="99" spans="1:13">
      <c r="A99" s="40">
        <v>94</v>
      </c>
      <c r="B99" s="41" t="s">
        <v>4991</v>
      </c>
      <c r="C99" s="41" t="s">
        <v>18</v>
      </c>
      <c r="D99" s="41" t="s">
        <v>4992</v>
      </c>
      <c r="E99" s="42" t="s">
        <v>4993</v>
      </c>
      <c r="F99" s="43"/>
      <c r="G99" s="44">
        <v>2.89</v>
      </c>
      <c r="H99" s="45"/>
      <c r="I99" s="45">
        <f t="shared" si="6"/>
        <v>2.89</v>
      </c>
      <c r="J99" s="40" t="str">
        <f t="shared" si="9"/>
        <v>大湖寨</v>
      </c>
      <c r="K99" s="47">
        <f t="shared" si="10"/>
        <v>1445</v>
      </c>
      <c r="L99" s="48">
        <f t="shared" si="7"/>
        <v>8.67</v>
      </c>
      <c r="M99" s="49">
        <f t="shared" si="8"/>
        <v>43.35</v>
      </c>
    </row>
    <row r="100" spans="1:13">
      <c r="A100" s="40">
        <v>95</v>
      </c>
      <c r="B100" s="41" t="s">
        <v>4994</v>
      </c>
      <c r="C100" s="41" t="s">
        <v>23</v>
      </c>
      <c r="D100" s="41" t="s">
        <v>4995</v>
      </c>
      <c r="E100" s="42" t="s">
        <v>4996</v>
      </c>
      <c r="F100" s="43"/>
      <c r="G100" s="44">
        <v>2.39</v>
      </c>
      <c r="H100" s="45"/>
      <c r="I100" s="45">
        <f t="shared" si="6"/>
        <v>2.39</v>
      </c>
      <c r="J100" s="40" t="str">
        <f t="shared" si="9"/>
        <v>大湖寨</v>
      </c>
      <c r="K100" s="47">
        <f t="shared" si="10"/>
        <v>1195</v>
      </c>
      <c r="L100" s="48">
        <f t="shared" si="7"/>
        <v>7.17</v>
      </c>
      <c r="M100" s="49">
        <f t="shared" si="8"/>
        <v>35.85</v>
      </c>
    </row>
    <row r="101" spans="1:13">
      <c r="A101" s="40">
        <v>96</v>
      </c>
      <c r="B101" s="41" t="s">
        <v>4997</v>
      </c>
      <c r="C101" s="41" t="s">
        <v>69</v>
      </c>
      <c r="D101" s="41" t="s">
        <v>4998</v>
      </c>
      <c r="E101" s="42" t="s">
        <v>1589</v>
      </c>
      <c r="F101" s="43"/>
      <c r="G101" s="44">
        <v>1.95</v>
      </c>
      <c r="H101" s="45"/>
      <c r="I101" s="45">
        <f t="shared" si="6"/>
        <v>1.95</v>
      </c>
      <c r="J101" s="40" t="str">
        <f t="shared" si="9"/>
        <v>大湖寨</v>
      </c>
      <c r="K101" s="47">
        <f t="shared" si="10"/>
        <v>975</v>
      </c>
      <c r="L101" s="48">
        <f t="shared" si="7"/>
        <v>5.85</v>
      </c>
      <c r="M101" s="49">
        <f t="shared" si="8"/>
        <v>29.25</v>
      </c>
    </row>
    <row r="102" spans="1:13">
      <c r="A102" s="40">
        <v>97</v>
      </c>
      <c r="B102" s="41" t="s">
        <v>4999</v>
      </c>
      <c r="C102" s="41" t="s">
        <v>101</v>
      </c>
      <c r="D102" s="41" t="s">
        <v>5000</v>
      </c>
      <c r="E102" s="42" t="s">
        <v>5001</v>
      </c>
      <c r="F102" s="43"/>
      <c r="G102" s="44">
        <v>3.37</v>
      </c>
      <c r="H102" s="45"/>
      <c r="I102" s="45">
        <f t="shared" si="6"/>
        <v>3.37</v>
      </c>
      <c r="J102" s="40" t="str">
        <f t="shared" si="9"/>
        <v>大湖寨</v>
      </c>
      <c r="K102" s="47">
        <f t="shared" si="10"/>
        <v>1685</v>
      </c>
      <c r="L102" s="48">
        <f t="shared" si="7"/>
        <v>10.11</v>
      </c>
      <c r="M102" s="49">
        <f t="shared" si="8"/>
        <v>50.55</v>
      </c>
    </row>
    <row r="103" spans="1:13">
      <c r="A103" s="40">
        <v>98</v>
      </c>
      <c r="B103" s="41" t="s">
        <v>5002</v>
      </c>
      <c r="C103" s="41" t="s">
        <v>753</v>
      </c>
      <c r="D103" s="41" t="s">
        <v>5003</v>
      </c>
      <c r="E103" s="42" t="s">
        <v>5004</v>
      </c>
      <c r="F103" s="43"/>
      <c r="G103" s="44">
        <v>1.44</v>
      </c>
      <c r="H103" s="45"/>
      <c r="I103" s="45">
        <f t="shared" si="6"/>
        <v>1.44</v>
      </c>
      <c r="J103" s="40" t="str">
        <f t="shared" si="9"/>
        <v>大湖寨</v>
      </c>
      <c r="K103" s="47">
        <f t="shared" ref="K103:K134" si="11">G103*500</f>
        <v>720</v>
      </c>
      <c r="L103" s="48">
        <f t="shared" si="7"/>
        <v>4.32</v>
      </c>
      <c r="M103" s="49">
        <f t="shared" si="8"/>
        <v>21.6</v>
      </c>
    </row>
    <row r="104" spans="1:13">
      <c r="A104" s="40">
        <v>99</v>
      </c>
      <c r="B104" s="41" t="s">
        <v>5005</v>
      </c>
      <c r="C104" s="41" t="s">
        <v>101</v>
      </c>
      <c r="D104" s="41" t="s">
        <v>5006</v>
      </c>
      <c r="E104" s="42" t="s">
        <v>5007</v>
      </c>
      <c r="F104" s="43"/>
      <c r="G104" s="44">
        <v>7.87</v>
      </c>
      <c r="H104" s="45"/>
      <c r="I104" s="45">
        <f t="shared" si="6"/>
        <v>7.87</v>
      </c>
      <c r="J104" s="40" t="str">
        <f t="shared" si="9"/>
        <v>大湖寨</v>
      </c>
      <c r="K104" s="47">
        <f t="shared" si="11"/>
        <v>3935</v>
      </c>
      <c r="L104" s="48">
        <f t="shared" si="7"/>
        <v>23.61</v>
      </c>
      <c r="M104" s="49">
        <f t="shared" si="8"/>
        <v>118.05</v>
      </c>
    </row>
    <row r="105" spans="1:13">
      <c r="A105" s="40">
        <v>100</v>
      </c>
      <c r="B105" s="41" t="s">
        <v>5008</v>
      </c>
      <c r="C105" s="41" t="s">
        <v>138</v>
      </c>
      <c r="D105" s="41" t="s">
        <v>5009</v>
      </c>
      <c r="E105" s="42" t="s">
        <v>5010</v>
      </c>
      <c r="F105" s="43"/>
      <c r="G105" s="44">
        <v>1.95</v>
      </c>
      <c r="H105" s="45"/>
      <c r="I105" s="45">
        <f t="shared" si="6"/>
        <v>1.95</v>
      </c>
      <c r="J105" s="40" t="str">
        <f t="shared" si="9"/>
        <v>大湖寨</v>
      </c>
      <c r="K105" s="47">
        <f t="shared" si="11"/>
        <v>975</v>
      </c>
      <c r="L105" s="48">
        <f t="shared" si="7"/>
        <v>5.85</v>
      </c>
      <c r="M105" s="49">
        <f t="shared" si="8"/>
        <v>29.25</v>
      </c>
    </row>
    <row r="106" spans="1:13">
      <c r="A106" s="40">
        <v>101</v>
      </c>
      <c r="B106" s="41" t="s">
        <v>5011</v>
      </c>
      <c r="C106" s="41" t="s">
        <v>69</v>
      </c>
      <c r="D106" s="41" t="s">
        <v>5012</v>
      </c>
      <c r="E106" s="42" t="s">
        <v>5013</v>
      </c>
      <c r="F106" s="43"/>
      <c r="G106" s="44">
        <v>2.62</v>
      </c>
      <c r="H106" s="45"/>
      <c r="I106" s="45">
        <f t="shared" si="6"/>
        <v>2.62</v>
      </c>
      <c r="J106" s="40" t="str">
        <f t="shared" si="9"/>
        <v>大湖寨</v>
      </c>
      <c r="K106" s="47">
        <f t="shared" si="11"/>
        <v>1310</v>
      </c>
      <c r="L106" s="48">
        <f t="shared" si="7"/>
        <v>7.86</v>
      </c>
      <c r="M106" s="49">
        <f t="shared" si="8"/>
        <v>39.3</v>
      </c>
    </row>
    <row r="107" spans="1:13">
      <c r="A107" s="40">
        <v>102</v>
      </c>
      <c r="B107" s="41" t="s">
        <v>5014</v>
      </c>
      <c r="C107" s="41" t="s">
        <v>18</v>
      </c>
      <c r="D107" s="41" t="s">
        <v>5015</v>
      </c>
      <c r="E107" s="42" t="s">
        <v>5016</v>
      </c>
      <c r="F107" s="43"/>
      <c r="G107" s="44">
        <v>3.28</v>
      </c>
      <c r="H107" s="45"/>
      <c r="I107" s="45">
        <f t="shared" si="6"/>
        <v>3.28</v>
      </c>
      <c r="J107" s="40" t="str">
        <f t="shared" si="9"/>
        <v>大湖寨</v>
      </c>
      <c r="K107" s="47">
        <f t="shared" si="11"/>
        <v>1640</v>
      </c>
      <c r="L107" s="48">
        <f t="shared" si="7"/>
        <v>9.84</v>
      </c>
      <c r="M107" s="49">
        <f t="shared" si="8"/>
        <v>49.2</v>
      </c>
    </row>
    <row r="108" spans="1:13">
      <c r="A108" s="40">
        <v>103</v>
      </c>
      <c r="B108" s="41" t="s">
        <v>5017</v>
      </c>
      <c r="C108" s="41" t="s">
        <v>195</v>
      </c>
      <c r="D108" s="41" t="s">
        <v>5018</v>
      </c>
      <c r="E108" s="42" t="s">
        <v>5019</v>
      </c>
      <c r="F108" s="43"/>
      <c r="G108" s="44">
        <v>3.28</v>
      </c>
      <c r="H108" s="45"/>
      <c r="I108" s="45">
        <f t="shared" si="6"/>
        <v>3.28</v>
      </c>
      <c r="J108" s="40" t="str">
        <f t="shared" si="9"/>
        <v>大湖寨</v>
      </c>
      <c r="K108" s="47">
        <f t="shared" si="11"/>
        <v>1640</v>
      </c>
      <c r="L108" s="48">
        <f t="shared" si="7"/>
        <v>9.84</v>
      </c>
      <c r="M108" s="49">
        <f t="shared" si="8"/>
        <v>49.2</v>
      </c>
    </row>
    <row r="109" spans="1:13">
      <c r="A109" s="40">
        <v>104</v>
      </c>
      <c r="B109" s="41" t="s">
        <v>5020</v>
      </c>
      <c r="C109" s="41" t="s">
        <v>18</v>
      </c>
      <c r="D109" s="41" t="s">
        <v>5021</v>
      </c>
      <c r="E109" s="42" t="s">
        <v>5022</v>
      </c>
      <c r="F109" s="43"/>
      <c r="G109" s="44">
        <v>3.96</v>
      </c>
      <c r="H109" s="45"/>
      <c r="I109" s="45">
        <f t="shared" si="6"/>
        <v>3.96</v>
      </c>
      <c r="J109" s="40" t="str">
        <f t="shared" si="9"/>
        <v>大湖寨</v>
      </c>
      <c r="K109" s="47">
        <f t="shared" si="11"/>
        <v>1980</v>
      </c>
      <c r="L109" s="48">
        <f t="shared" si="7"/>
        <v>11.88</v>
      </c>
      <c r="M109" s="49">
        <f t="shared" si="8"/>
        <v>59.4</v>
      </c>
    </row>
    <row r="110" spans="1:13">
      <c r="A110" s="40">
        <v>105</v>
      </c>
      <c r="B110" s="41" t="s">
        <v>5023</v>
      </c>
      <c r="C110" s="41" t="s">
        <v>163</v>
      </c>
      <c r="D110" s="41" t="s">
        <v>5024</v>
      </c>
      <c r="E110" s="42" t="s">
        <v>5025</v>
      </c>
      <c r="F110" s="43"/>
      <c r="G110" s="44">
        <v>4.57</v>
      </c>
      <c r="H110" s="45"/>
      <c r="I110" s="45">
        <f t="shared" si="6"/>
        <v>4.57</v>
      </c>
      <c r="J110" s="40" t="str">
        <f t="shared" si="9"/>
        <v>大湖寨</v>
      </c>
      <c r="K110" s="47">
        <f t="shared" si="11"/>
        <v>2285</v>
      </c>
      <c r="L110" s="48">
        <f t="shared" si="7"/>
        <v>13.71</v>
      </c>
      <c r="M110" s="49">
        <f t="shared" si="8"/>
        <v>68.55</v>
      </c>
    </row>
    <row r="111" spans="1:13">
      <c r="A111" s="40">
        <v>106</v>
      </c>
      <c r="B111" s="41" t="s">
        <v>5026</v>
      </c>
      <c r="C111" s="41" t="s">
        <v>18</v>
      </c>
      <c r="D111" s="41" t="s">
        <v>5027</v>
      </c>
      <c r="E111" s="42" t="s">
        <v>5028</v>
      </c>
      <c r="F111" s="43"/>
      <c r="G111" s="44">
        <v>1.95</v>
      </c>
      <c r="H111" s="45"/>
      <c r="I111" s="45">
        <f t="shared" si="6"/>
        <v>1.95</v>
      </c>
      <c r="J111" s="40" t="str">
        <f t="shared" si="9"/>
        <v>大湖寨</v>
      </c>
      <c r="K111" s="47">
        <f t="shared" si="11"/>
        <v>975</v>
      </c>
      <c r="L111" s="48">
        <f t="shared" si="7"/>
        <v>5.85</v>
      </c>
      <c r="M111" s="49">
        <f t="shared" si="8"/>
        <v>29.25</v>
      </c>
    </row>
    <row r="112" spans="1:13">
      <c r="A112" s="40">
        <v>107</v>
      </c>
      <c r="B112" s="41" t="s">
        <v>4783</v>
      </c>
      <c r="C112" s="41" t="s">
        <v>27</v>
      </c>
      <c r="D112" s="41" t="s">
        <v>5029</v>
      </c>
      <c r="E112" s="42" t="s">
        <v>5030</v>
      </c>
      <c r="F112" s="43"/>
      <c r="G112" s="44">
        <v>1.65</v>
      </c>
      <c r="H112" s="45"/>
      <c r="I112" s="45">
        <f t="shared" si="6"/>
        <v>1.65</v>
      </c>
      <c r="J112" s="40" t="str">
        <f t="shared" si="9"/>
        <v>大湖寨</v>
      </c>
      <c r="K112" s="47">
        <f t="shared" si="11"/>
        <v>825</v>
      </c>
      <c r="L112" s="48">
        <f t="shared" si="7"/>
        <v>4.95</v>
      </c>
      <c r="M112" s="49">
        <f t="shared" si="8"/>
        <v>24.75</v>
      </c>
    </row>
    <row r="113" spans="1:13">
      <c r="A113" s="40">
        <v>108</v>
      </c>
      <c r="B113" s="41" t="s">
        <v>5031</v>
      </c>
      <c r="C113" s="41" t="s">
        <v>41</v>
      </c>
      <c r="D113" s="41" t="s">
        <v>5032</v>
      </c>
      <c r="E113" s="42" t="s">
        <v>5033</v>
      </c>
      <c r="F113" s="43"/>
      <c r="G113" s="44">
        <v>6.07</v>
      </c>
      <c r="H113" s="45"/>
      <c r="I113" s="45">
        <f t="shared" si="6"/>
        <v>6.07</v>
      </c>
      <c r="J113" s="40" t="str">
        <f t="shared" si="9"/>
        <v>大湖寨</v>
      </c>
      <c r="K113" s="47">
        <f t="shared" si="11"/>
        <v>3035</v>
      </c>
      <c r="L113" s="48">
        <f t="shared" si="7"/>
        <v>18.21</v>
      </c>
      <c r="M113" s="49">
        <f t="shared" si="8"/>
        <v>91.05</v>
      </c>
    </row>
    <row r="114" spans="1:13">
      <c r="A114" s="40">
        <v>109</v>
      </c>
      <c r="B114" s="41" t="s">
        <v>5034</v>
      </c>
      <c r="C114" s="41" t="s">
        <v>101</v>
      </c>
      <c r="D114" s="41" t="s">
        <v>5035</v>
      </c>
      <c r="E114" s="42" t="s">
        <v>5036</v>
      </c>
      <c r="F114" s="43"/>
      <c r="G114" s="44">
        <v>2.12</v>
      </c>
      <c r="H114" s="45"/>
      <c r="I114" s="45">
        <f t="shared" si="6"/>
        <v>2.12</v>
      </c>
      <c r="J114" s="40" t="str">
        <f t="shared" si="9"/>
        <v>大湖寨</v>
      </c>
      <c r="K114" s="47">
        <f t="shared" si="11"/>
        <v>1060</v>
      </c>
      <c r="L114" s="48">
        <f t="shared" si="7"/>
        <v>6.36</v>
      </c>
      <c r="M114" s="49">
        <f t="shared" si="8"/>
        <v>31.8</v>
      </c>
    </row>
    <row r="115" spans="1:13">
      <c r="A115" s="40">
        <v>110</v>
      </c>
      <c r="B115" s="41" t="s">
        <v>5037</v>
      </c>
      <c r="C115" s="41" t="s">
        <v>18</v>
      </c>
      <c r="D115" s="41" t="s">
        <v>5038</v>
      </c>
      <c r="E115" s="42" t="s">
        <v>5039</v>
      </c>
      <c r="F115" s="43"/>
      <c r="G115" s="44">
        <v>2.83</v>
      </c>
      <c r="H115" s="45"/>
      <c r="I115" s="45">
        <f t="shared" si="6"/>
        <v>2.83</v>
      </c>
      <c r="J115" s="40" t="str">
        <f t="shared" si="9"/>
        <v>大湖寨</v>
      </c>
      <c r="K115" s="47">
        <f t="shared" si="11"/>
        <v>1415</v>
      </c>
      <c r="L115" s="48">
        <f t="shared" si="7"/>
        <v>8.49</v>
      </c>
      <c r="M115" s="49">
        <f t="shared" si="8"/>
        <v>42.45</v>
      </c>
    </row>
    <row r="116" spans="1:13">
      <c r="A116" s="40">
        <v>111</v>
      </c>
      <c r="B116" s="41" t="s">
        <v>5040</v>
      </c>
      <c r="C116" s="41" t="s">
        <v>101</v>
      </c>
      <c r="D116" s="41" t="s">
        <v>5041</v>
      </c>
      <c r="E116" s="42" t="s">
        <v>5042</v>
      </c>
      <c r="F116" s="43"/>
      <c r="G116" s="44">
        <v>2.12</v>
      </c>
      <c r="H116" s="45"/>
      <c r="I116" s="45">
        <f t="shared" si="6"/>
        <v>2.12</v>
      </c>
      <c r="J116" s="40" t="str">
        <f t="shared" si="9"/>
        <v>大湖寨</v>
      </c>
      <c r="K116" s="47">
        <f t="shared" si="11"/>
        <v>1060</v>
      </c>
      <c r="L116" s="48">
        <f t="shared" si="7"/>
        <v>6.36</v>
      </c>
      <c r="M116" s="49">
        <f t="shared" si="8"/>
        <v>31.8</v>
      </c>
    </row>
    <row r="117" spans="1:13">
      <c r="A117" s="40">
        <v>112</v>
      </c>
      <c r="B117" s="41" t="s">
        <v>2743</v>
      </c>
      <c r="C117" s="41" t="s">
        <v>117</v>
      </c>
      <c r="D117" s="41" t="s">
        <v>5043</v>
      </c>
      <c r="E117" s="42" t="s">
        <v>5044</v>
      </c>
      <c r="F117" s="43"/>
      <c r="G117" s="44">
        <v>1.89</v>
      </c>
      <c r="H117" s="45"/>
      <c r="I117" s="45">
        <f t="shared" si="6"/>
        <v>1.89</v>
      </c>
      <c r="J117" s="40" t="str">
        <f t="shared" si="9"/>
        <v>大湖寨</v>
      </c>
      <c r="K117" s="47">
        <f t="shared" si="11"/>
        <v>945</v>
      </c>
      <c r="L117" s="48">
        <f t="shared" si="7"/>
        <v>5.67</v>
      </c>
      <c r="M117" s="49">
        <f t="shared" si="8"/>
        <v>28.35</v>
      </c>
    </row>
    <row r="118" spans="1:13">
      <c r="A118" s="40">
        <v>113</v>
      </c>
      <c r="B118" s="41" t="s">
        <v>5045</v>
      </c>
      <c r="C118" s="41" t="s">
        <v>138</v>
      </c>
      <c r="D118" s="41" t="s">
        <v>5046</v>
      </c>
      <c r="E118" s="42" t="s">
        <v>5047</v>
      </c>
      <c r="F118" s="43"/>
      <c r="G118" s="44">
        <v>3.3</v>
      </c>
      <c r="H118" s="45"/>
      <c r="I118" s="45">
        <f t="shared" si="6"/>
        <v>3.3</v>
      </c>
      <c r="J118" s="40" t="str">
        <f t="shared" si="9"/>
        <v>大湖寨</v>
      </c>
      <c r="K118" s="47">
        <f t="shared" si="11"/>
        <v>1650</v>
      </c>
      <c r="L118" s="48">
        <f t="shared" si="7"/>
        <v>9.9</v>
      </c>
      <c r="M118" s="49">
        <f t="shared" si="8"/>
        <v>49.5</v>
      </c>
    </row>
    <row r="119" spans="1:13">
      <c r="A119" s="40">
        <v>114</v>
      </c>
      <c r="B119" s="41" t="s">
        <v>5048</v>
      </c>
      <c r="C119" s="41" t="s">
        <v>195</v>
      </c>
      <c r="D119" s="41" t="s">
        <v>5049</v>
      </c>
      <c r="E119" s="42" t="s">
        <v>5050</v>
      </c>
      <c r="F119" s="43"/>
      <c r="G119" s="44">
        <v>5.22</v>
      </c>
      <c r="H119" s="45"/>
      <c r="I119" s="45">
        <f t="shared" si="6"/>
        <v>5.22</v>
      </c>
      <c r="J119" s="40" t="str">
        <f t="shared" si="9"/>
        <v>大湖寨</v>
      </c>
      <c r="K119" s="47">
        <f t="shared" si="11"/>
        <v>2610</v>
      </c>
      <c r="L119" s="48">
        <f t="shared" si="7"/>
        <v>15.66</v>
      </c>
      <c r="M119" s="49">
        <f t="shared" si="8"/>
        <v>78.3</v>
      </c>
    </row>
    <row r="120" spans="1:13">
      <c r="A120" s="40">
        <v>115</v>
      </c>
      <c r="B120" s="41" t="s">
        <v>5051</v>
      </c>
      <c r="C120" s="41" t="s">
        <v>34</v>
      </c>
      <c r="D120" s="41" t="s">
        <v>5052</v>
      </c>
      <c r="E120" s="42" t="s">
        <v>5053</v>
      </c>
      <c r="F120" s="43"/>
      <c r="G120" s="44">
        <v>2.83</v>
      </c>
      <c r="H120" s="45"/>
      <c r="I120" s="45">
        <f t="shared" si="6"/>
        <v>2.83</v>
      </c>
      <c r="J120" s="40" t="str">
        <f t="shared" si="9"/>
        <v>大湖寨</v>
      </c>
      <c r="K120" s="47">
        <f t="shared" si="11"/>
        <v>1415</v>
      </c>
      <c r="L120" s="48">
        <f t="shared" si="7"/>
        <v>8.49</v>
      </c>
      <c r="M120" s="49">
        <f t="shared" si="8"/>
        <v>42.45</v>
      </c>
    </row>
    <row r="121" spans="1:13">
      <c r="A121" s="40">
        <v>116</v>
      </c>
      <c r="B121" s="41" t="s">
        <v>5054</v>
      </c>
      <c r="C121" s="41" t="s">
        <v>41</v>
      </c>
      <c r="D121" s="41" t="s">
        <v>5055</v>
      </c>
      <c r="E121" s="42" t="s">
        <v>5056</v>
      </c>
      <c r="F121" s="43"/>
      <c r="G121" s="44">
        <v>1.89</v>
      </c>
      <c r="H121" s="45"/>
      <c r="I121" s="45">
        <f t="shared" si="6"/>
        <v>1.89</v>
      </c>
      <c r="J121" s="40" t="str">
        <f t="shared" si="9"/>
        <v>大湖寨</v>
      </c>
      <c r="K121" s="47">
        <f t="shared" si="11"/>
        <v>945</v>
      </c>
      <c r="L121" s="48">
        <f t="shared" si="7"/>
        <v>5.67</v>
      </c>
      <c r="M121" s="49">
        <f t="shared" si="8"/>
        <v>28.35</v>
      </c>
    </row>
    <row r="122" spans="1:13">
      <c r="A122" s="40">
        <v>117</v>
      </c>
      <c r="B122" s="41" t="s">
        <v>5057</v>
      </c>
      <c r="C122" s="41" t="s">
        <v>45</v>
      </c>
      <c r="D122" s="41" t="s">
        <v>5058</v>
      </c>
      <c r="E122" s="42" t="s">
        <v>5059</v>
      </c>
      <c r="F122" s="43"/>
      <c r="G122" s="44">
        <v>2.02</v>
      </c>
      <c r="H122" s="45"/>
      <c r="I122" s="45">
        <f t="shared" si="6"/>
        <v>2.02</v>
      </c>
      <c r="J122" s="40" t="str">
        <f t="shared" si="9"/>
        <v>大湖寨</v>
      </c>
      <c r="K122" s="47">
        <f t="shared" si="11"/>
        <v>1010</v>
      </c>
      <c r="L122" s="48">
        <f t="shared" si="7"/>
        <v>6.06</v>
      </c>
      <c r="M122" s="49">
        <f t="shared" si="8"/>
        <v>30.3</v>
      </c>
    </row>
    <row r="123" spans="1:13">
      <c r="A123" s="40">
        <v>118</v>
      </c>
      <c r="B123" s="41" t="s">
        <v>5060</v>
      </c>
      <c r="C123" s="41" t="s">
        <v>41</v>
      </c>
      <c r="D123" s="41" t="s">
        <v>5061</v>
      </c>
      <c r="E123" s="42" t="s">
        <v>5062</v>
      </c>
      <c r="F123" s="43"/>
      <c r="G123" s="44">
        <v>2.02</v>
      </c>
      <c r="H123" s="45"/>
      <c r="I123" s="45">
        <f t="shared" si="6"/>
        <v>2.02</v>
      </c>
      <c r="J123" s="40" t="str">
        <f t="shared" si="9"/>
        <v>大湖寨</v>
      </c>
      <c r="K123" s="47">
        <f t="shared" si="11"/>
        <v>1010</v>
      </c>
      <c r="L123" s="48">
        <f t="shared" si="7"/>
        <v>6.06</v>
      </c>
      <c r="M123" s="49">
        <f t="shared" si="8"/>
        <v>30.3</v>
      </c>
    </row>
    <row r="124" spans="1:13">
      <c r="A124" s="40">
        <v>119</v>
      </c>
      <c r="B124" s="41" t="s">
        <v>5063</v>
      </c>
      <c r="C124" s="41" t="s">
        <v>23</v>
      </c>
      <c r="D124" s="41" t="s">
        <v>5064</v>
      </c>
      <c r="E124" s="42" t="s">
        <v>5065</v>
      </c>
      <c r="F124" s="43"/>
      <c r="G124" s="44">
        <v>2.02</v>
      </c>
      <c r="H124" s="45"/>
      <c r="I124" s="45">
        <f t="shared" si="6"/>
        <v>2.02</v>
      </c>
      <c r="J124" s="40" t="str">
        <f t="shared" si="9"/>
        <v>大湖寨</v>
      </c>
      <c r="K124" s="47">
        <f t="shared" si="11"/>
        <v>1010</v>
      </c>
      <c r="L124" s="48">
        <f t="shared" si="7"/>
        <v>6.06</v>
      </c>
      <c r="M124" s="49">
        <f t="shared" si="8"/>
        <v>30.3</v>
      </c>
    </row>
    <row r="125" spans="1:13">
      <c r="A125" s="40">
        <v>120</v>
      </c>
      <c r="B125" s="41" t="s">
        <v>5066</v>
      </c>
      <c r="C125" s="41" t="s">
        <v>52</v>
      </c>
      <c r="D125" s="41" t="s">
        <v>5067</v>
      </c>
      <c r="E125" s="42" t="s">
        <v>5068</v>
      </c>
      <c r="F125" s="43"/>
      <c r="G125" s="44">
        <v>1.67</v>
      </c>
      <c r="H125" s="45"/>
      <c r="I125" s="45">
        <f t="shared" si="6"/>
        <v>1.67</v>
      </c>
      <c r="J125" s="40" t="str">
        <f t="shared" si="9"/>
        <v>大湖寨</v>
      </c>
      <c r="K125" s="47">
        <f t="shared" si="11"/>
        <v>835</v>
      </c>
      <c r="L125" s="48">
        <f t="shared" si="7"/>
        <v>5.01</v>
      </c>
      <c r="M125" s="49">
        <f t="shared" si="8"/>
        <v>25.05</v>
      </c>
    </row>
    <row r="126" spans="1:13">
      <c r="A126" s="40">
        <v>121</v>
      </c>
      <c r="B126" s="41" t="s">
        <v>5069</v>
      </c>
      <c r="C126" s="41" t="s">
        <v>378</v>
      </c>
      <c r="D126" s="41" t="s">
        <v>5070</v>
      </c>
      <c r="E126" s="42" t="s">
        <v>5071</v>
      </c>
      <c r="F126" s="43"/>
      <c r="G126" s="44">
        <v>2.02</v>
      </c>
      <c r="H126" s="45"/>
      <c r="I126" s="45">
        <f t="shared" si="6"/>
        <v>2.02</v>
      </c>
      <c r="J126" s="40" t="str">
        <f t="shared" si="9"/>
        <v>大湖寨</v>
      </c>
      <c r="K126" s="47">
        <f t="shared" si="11"/>
        <v>1010</v>
      </c>
      <c r="L126" s="48">
        <f t="shared" si="7"/>
        <v>6.06</v>
      </c>
      <c r="M126" s="49">
        <f t="shared" si="8"/>
        <v>30.3</v>
      </c>
    </row>
    <row r="127" spans="1:13">
      <c r="A127" s="40">
        <v>122</v>
      </c>
      <c r="B127" s="41" t="s">
        <v>5072</v>
      </c>
      <c r="C127" s="41" t="s">
        <v>138</v>
      </c>
      <c r="D127" s="41" t="s">
        <v>5073</v>
      </c>
      <c r="E127" s="42" t="s">
        <v>5074</v>
      </c>
      <c r="F127" s="43"/>
      <c r="G127" s="44">
        <v>1.35</v>
      </c>
      <c r="H127" s="45"/>
      <c r="I127" s="45">
        <f t="shared" si="6"/>
        <v>1.35</v>
      </c>
      <c r="J127" s="40" t="str">
        <f t="shared" si="9"/>
        <v>大湖寨</v>
      </c>
      <c r="K127" s="47">
        <f t="shared" si="11"/>
        <v>675</v>
      </c>
      <c r="L127" s="48">
        <f t="shared" si="7"/>
        <v>4.05</v>
      </c>
      <c r="M127" s="49">
        <f t="shared" si="8"/>
        <v>20.25</v>
      </c>
    </row>
    <row r="128" spans="1:13">
      <c r="A128" s="40">
        <v>123</v>
      </c>
      <c r="B128" s="41" t="s">
        <v>5075</v>
      </c>
      <c r="C128" s="41" t="s">
        <v>23</v>
      </c>
      <c r="D128" s="41" t="s">
        <v>5076</v>
      </c>
      <c r="E128" s="42" t="s">
        <v>5077</v>
      </c>
      <c r="F128" s="43"/>
      <c r="G128" s="44">
        <v>1.34</v>
      </c>
      <c r="H128" s="45"/>
      <c r="I128" s="45">
        <f t="shared" si="6"/>
        <v>1.34</v>
      </c>
      <c r="J128" s="40" t="str">
        <f t="shared" si="9"/>
        <v>大湖寨</v>
      </c>
      <c r="K128" s="47">
        <f t="shared" si="11"/>
        <v>670</v>
      </c>
      <c r="L128" s="48">
        <f t="shared" si="7"/>
        <v>4.02</v>
      </c>
      <c r="M128" s="49">
        <f t="shared" si="8"/>
        <v>20.1</v>
      </c>
    </row>
    <row r="129" spans="1:13">
      <c r="A129" s="40">
        <v>124</v>
      </c>
      <c r="B129" s="41" t="s">
        <v>752</v>
      </c>
      <c r="C129" s="41" t="s">
        <v>195</v>
      </c>
      <c r="D129" s="41" t="s">
        <v>5078</v>
      </c>
      <c r="E129" s="42" t="s">
        <v>5079</v>
      </c>
      <c r="F129" s="43"/>
      <c r="G129" s="44">
        <v>3.37</v>
      </c>
      <c r="H129" s="45"/>
      <c r="I129" s="45">
        <f t="shared" si="6"/>
        <v>3.37</v>
      </c>
      <c r="J129" s="40" t="str">
        <f t="shared" si="9"/>
        <v>大湖寨</v>
      </c>
      <c r="K129" s="47">
        <f t="shared" si="11"/>
        <v>1685</v>
      </c>
      <c r="L129" s="48">
        <f t="shared" si="7"/>
        <v>10.11</v>
      </c>
      <c r="M129" s="49">
        <f t="shared" si="8"/>
        <v>50.55</v>
      </c>
    </row>
    <row r="130" spans="1:13">
      <c r="A130" s="40">
        <v>125</v>
      </c>
      <c r="B130" s="41" t="s">
        <v>5080</v>
      </c>
      <c r="C130" s="41" t="s">
        <v>138</v>
      </c>
      <c r="D130" s="41" t="s">
        <v>5081</v>
      </c>
      <c r="E130" s="42" t="s">
        <v>5082</v>
      </c>
      <c r="F130" s="43"/>
      <c r="G130" s="44">
        <v>2.02</v>
      </c>
      <c r="H130" s="45"/>
      <c r="I130" s="45">
        <f t="shared" si="6"/>
        <v>2.02</v>
      </c>
      <c r="J130" s="40" t="str">
        <f t="shared" si="9"/>
        <v>大湖寨</v>
      </c>
      <c r="K130" s="47">
        <f t="shared" si="11"/>
        <v>1010</v>
      </c>
      <c r="L130" s="48">
        <f t="shared" si="7"/>
        <v>6.06</v>
      </c>
      <c r="M130" s="49">
        <f t="shared" si="8"/>
        <v>30.3</v>
      </c>
    </row>
    <row r="131" spans="1:13">
      <c r="A131" s="40">
        <v>126</v>
      </c>
      <c r="B131" s="41" t="s">
        <v>5083</v>
      </c>
      <c r="C131" s="41" t="s">
        <v>45</v>
      </c>
      <c r="D131" s="41" t="s">
        <v>5084</v>
      </c>
      <c r="E131" s="42" t="s">
        <v>5085</v>
      </c>
      <c r="F131" s="43"/>
      <c r="G131" s="44">
        <v>2.69</v>
      </c>
      <c r="H131" s="45"/>
      <c r="I131" s="45">
        <f t="shared" si="6"/>
        <v>2.69</v>
      </c>
      <c r="J131" s="40" t="str">
        <f t="shared" si="9"/>
        <v>大湖寨</v>
      </c>
      <c r="K131" s="47">
        <f t="shared" si="11"/>
        <v>1345</v>
      </c>
      <c r="L131" s="48">
        <f t="shared" si="7"/>
        <v>8.07</v>
      </c>
      <c r="M131" s="49">
        <f t="shared" si="8"/>
        <v>40.35</v>
      </c>
    </row>
    <row r="132" spans="1:13">
      <c r="A132" s="40">
        <v>127</v>
      </c>
      <c r="B132" s="41" t="s">
        <v>5086</v>
      </c>
      <c r="C132" s="41" t="s">
        <v>45</v>
      </c>
      <c r="D132" s="41" t="s">
        <v>5087</v>
      </c>
      <c r="E132" s="42" t="s">
        <v>5088</v>
      </c>
      <c r="F132" s="43"/>
      <c r="G132" s="44">
        <v>3.37</v>
      </c>
      <c r="H132" s="45"/>
      <c r="I132" s="45">
        <f t="shared" si="6"/>
        <v>3.37</v>
      </c>
      <c r="J132" s="40" t="str">
        <f t="shared" si="9"/>
        <v>大湖寨</v>
      </c>
      <c r="K132" s="47">
        <f t="shared" si="11"/>
        <v>1685</v>
      </c>
      <c r="L132" s="48">
        <f t="shared" si="7"/>
        <v>10.11</v>
      </c>
      <c r="M132" s="49">
        <f t="shared" si="8"/>
        <v>50.55</v>
      </c>
    </row>
    <row r="133" spans="1:13">
      <c r="A133" s="40">
        <v>128</v>
      </c>
      <c r="B133" s="41" t="s">
        <v>5089</v>
      </c>
      <c r="C133" s="41" t="s">
        <v>23</v>
      </c>
      <c r="D133" s="41" t="s">
        <v>5090</v>
      </c>
      <c r="E133" s="42" t="s">
        <v>5091</v>
      </c>
      <c r="F133" s="43"/>
      <c r="G133" s="44">
        <v>1.67</v>
      </c>
      <c r="H133" s="45"/>
      <c r="I133" s="45">
        <f t="shared" si="6"/>
        <v>1.67</v>
      </c>
      <c r="J133" s="40" t="str">
        <f t="shared" si="9"/>
        <v>大湖寨</v>
      </c>
      <c r="K133" s="47">
        <f t="shared" si="11"/>
        <v>835</v>
      </c>
      <c r="L133" s="48">
        <f t="shared" si="7"/>
        <v>5.01</v>
      </c>
      <c r="M133" s="49">
        <f t="shared" si="8"/>
        <v>25.05</v>
      </c>
    </row>
    <row r="134" spans="1:13">
      <c r="A134" s="40">
        <v>129</v>
      </c>
      <c r="B134" s="41" t="s">
        <v>5092</v>
      </c>
      <c r="C134" s="41" t="s">
        <v>23</v>
      </c>
      <c r="D134" s="41" t="s">
        <v>5093</v>
      </c>
      <c r="E134" s="42" t="s">
        <v>5094</v>
      </c>
      <c r="F134" s="43"/>
      <c r="G134" s="44">
        <v>1.36</v>
      </c>
      <c r="H134" s="45"/>
      <c r="I134" s="45">
        <f t="shared" ref="I134:I197" si="12">G134</f>
        <v>1.36</v>
      </c>
      <c r="J134" s="40" t="str">
        <f t="shared" si="9"/>
        <v>大湖寨</v>
      </c>
      <c r="K134" s="47">
        <f t="shared" si="11"/>
        <v>680</v>
      </c>
      <c r="L134" s="48">
        <f t="shared" ref="L134:L197" si="13">I134*3</f>
        <v>4.08</v>
      </c>
      <c r="M134" s="49">
        <f t="shared" ref="M134:M197" si="14">I134*15</f>
        <v>20.4</v>
      </c>
    </row>
    <row r="135" spans="1:13">
      <c r="A135" s="40">
        <v>130</v>
      </c>
      <c r="B135" s="41" t="s">
        <v>5095</v>
      </c>
      <c r="C135" s="41" t="s">
        <v>45</v>
      </c>
      <c r="D135" s="41" t="s">
        <v>5096</v>
      </c>
      <c r="E135" s="42" t="s">
        <v>5097</v>
      </c>
      <c r="F135" s="43"/>
      <c r="G135" s="44">
        <v>3.16</v>
      </c>
      <c r="H135" s="45"/>
      <c r="I135" s="45">
        <f t="shared" si="12"/>
        <v>3.16</v>
      </c>
      <c r="J135" s="40" t="str">
        <f t="shared" ref="J135:J198" si="15">J134</f>
        <v>大湖寨</v>
      </c>
      <c r="K135" s="47">
        <f t="shared" ref="K135:K166" si="16">G135*500</f>
        <v>1580</v>
      </c>
      <c r="L135" s="48">
        <f t="shared" si="13"/>
        <v>9.48</v>
      </c>
      <c r="M135" s="49">
        <f t="shared" si="14"/>
        <v>47.4</v>
      </c>
    </row>
    <row r="136" spans="1:13">
      <c r="A136" s="40">
        <v>131</v>
      </c>
      <c r="B136" s="41" t="s">
        <v>5098</v>
      </c>
      <c r="C136" s="41" t="s">
        <v>18</v>
      </c>
      <c r="D136" s="41" t="s">
        <v>5099</v>
      </c>
      <c r="E136" s="42" t="s">
        <v>5100</v>
      </c>
      <c r="F136" s="43"/>
      <c r="G136" s="44">
        <v>2.78</v>
      </c>
      <c r="H136" s="45"/>
      <c r="I136" s="45">
        <f t="shared" si="12"/>
        <v>2.78</v>
      </c>
      <c r="J136" s="40" t="str">
        <f t="shared" si="15"/>
        <v>大湖寨</v>
      </c>
      <c r="K136" s="47">
        <f t="shared" si="16"/>
        <v>1390</v>
      </c>
      <c r="L136" s="48">
        <f t="shared" si="13"/>
        <v>8.34</v>
      </c>
      <c r="M136" s="49">
        <f t="shared" si="14"/>
        <v>41.7</v>
      </c>
    </row>
    <row r="137" spans="1:13">
      <c r="A137" s="40">
        <v>132</v>
      </c>
      <c r="B137" s="41" t="s">
        <v>5101</v>
      </c>
      <c r="C137" s="41" t="s">
        <v>45</v>
      </c>
      <c r="D137" s="41" t="s">
        <v>5102</v>
      </c>
      <c r="E137" s="42" t="s">
        <v>5103</v>
      </c>
      <c r="F137" s="43"/>
      <c r="G137" s="44">
        <v>3.16</v>
      </c>
      <c r="H137" s="45"/>
      <c r="I137" s="45">
        <f t="shared" si="12"/>
        <v>3.16</v>
      </c>
      <c r="J137" s="40" t="str">
        <f t="shared" si="15"/>
        <v>大湖寨</v>
      </c>
      <c r="K137" s="47">
        <f t="shared" si="16"/>
        <v>1580</v>
      </c>
      <c r="L137" s="48">
        <f t="shared" si="13"/>
        <v>9.48</v>
      </c>
      <c r="M137" s="49">
        <f t="shared" si="14"/>
        <v>47.4</v>
      </c>
    </row>
    <row r="138" spans="1:13">
      <c r="A138" s="40">
        <v>133</v>
      </c>
      <c r="B138" s="41" t="s">
        <v>5104</v>
      </c>
      <c r="C138" s="41" t="s">
        <v>41</v>
      </c>
      <c r="D138" s="41" t="s">
        <v>5105</v>
      </c>
      <c r="E138" s="42" t="s">
        <v>5106</v>
      </c>
      <c r="F138" s="43"/>
      <c r="G138" s="44">
        <v>2.78</v>
      </c>
      <c r="H138" s="45"/>
      <c r="I138" s="45">
        <f t="shared" si="12"/>
        <v>2.78</v>
      </c>
      <c r="J138" s="40" t="str">
        <f t="shared" si="15"/>
        <v>大湖寨</v>
      </c>
      <c r="K138" s="47">
        <f t="shared" si="16"/>
        <v>1390</v>
      </c>
      <c r="L138" s="48">
        <f t="shared" si="13"/>
        <v>8.34</v>
      </c>
      <c r="M138" s="49">
        <f t="shared" si="14"/>
        <v>41.7</v>
      </c>
    </row>
    <row r="139" spans="1:13">
      <c r="A139" s="40">
        <v>134</v>
      </c>
      <c r="B139" s="41" t="s">
        <v>5107</v>
      </c>
      <c r="C139" s="41" t="s">
        <v>45</v>
      </c>
      <c r="D139" s="41" t="s">
        <v>5108</v>
      </c>
      <c r="E139" s="42" t="s">
        <v>5109</v>
      </c>
      <c r="F139" s="43"/>
      <c r="G139" s="44">
        <v>1.96</v>
      </c>
      <c r="H139" s="45"/>
      <c r="I139" s="45">
        <f t="shared" si="12"/>
        <v>1.96</v>
      </c>
      <c r="J139" s="40" t="str">
        <f t="shared" si="15"/>
        <v>大湖寨</v>
      </c>
      <c r="K139" s="47">
        <f t="shared" si="16"/>
        <v>980</v>
      </c>
      <c r="L139" s="48">
        <f t="shared" si="13"/>
        <v>5.88</v>
      </c>
      <c r="M139" s="49">
        <f t="shared" si="14"/>
        <v>29.4</v>
      </c>
    </row>
    <row r="140" spans="1:13">
      <c r="A140" s="40">
        <v>135</v>
      </c>
      <c r="B140" s="41" t="s">
        <v>5110</v>
      </c>
      <c r="C140" s="41" t="s">
        <v>69</v>
      </c>
      <c r="D140" s="41" t="s">
        <v>5111</v>
      </c>
      <c r="E140" s="42" t="s">
        <v>2636</v>
      </c>
      <c r="F140" s="43"/>
      <c r="G140" s="44">
        <v>1.96</v>
      </c>
      <c r="H140" s="45"/>
      <c r="I140" s="45">
        <f t="shared" si="12"/>
        <v>1.96</v>
      </c>
      <c r="J140" s="40" t="str">
        <f t="shared" si="15"/>
        <v>大湖寨</v>
      </c>
      <c r="K140" s="47">
        <f t="shared" si="16"/>
        <v>980</v>
      </c>
      <c r="L140" s="48">
        <f t="shared" si="13"/>
        <v>5.88</v>
      </c>
      <c r="M140" s="49">
        <f t="shared" si="14"/>
        <v>29.4</v>
      </c>
    </row>
    <row r="141" spans="1:13">
      <c r="A141" s="40">
        <v>136</v>
      </c>
      <c r="B141" s="41" t="s">
        <v>5112</v>
      </c>
      <c r="C141" s="41" t="s">
        <v>18</v>
      </c>
      <c r="D141" s="41" t="s">
        <v>5113</v>
      </c>
      <c r="E141" s="42" t="s">
        <v>5114</v>
      </c>
      <c r="F141" s="43"/>
      <c r="G141" s="44">
        <v>2.78</v>
      </c>
      <c r="H141" s="45"/>
      <c r="I141" s="45">
        <f t="shared" si="12"/>
        <v>2.78</v>
      </c>
      <c r="J141" s="40" t="str">
        <f t="shared" si="15"/>
        <v>大湖寨</v>
      </c>
      <c r="K141" s="47">
        <f t="shared" si="16"/>
        <v>1390</v>
      </c>
      <c r="L141" s="48">
        <f t="shared" si="13"/>
        <v>8.34</v>
      </c>
      <c r="M141" s="49">
        <f t="shared" si="14"/>
        <v>41.7</v>
      </c>
    </row>
    <row r="142" spans="1:13">
      <c r="A142" s="40">
        <v>137</v>
      </c>
      <c r="B142" s="41" t="s">
        <v>5115</v>
      </c>
      <c r="C142" s="41" t="s">
        <v>101</v>
      </c>
      <c r="D142" s="41" t="s">
        <v>5116</v>
      </c>
      <c r="E142" s="42" t="s">
        <v>5117</v>
      </c>
      <c r="F142" s="43"/>
      <c r="G142" s="44">
        <v>2.78</v>
      </c>
      <c r="H142" s="45"/>
      <c r="I142" s="45">
        <f t="shared" si="12"/>
        <v>2.78</v>
      </c>
      <c r="J142" s="40" t="str">
        <f t="shared" si="15"/>
        <v>大湖寨</v>
      </c>
      <c r="K142" s="47">
        <f t="shared" si="16"/>
        <v>1390</v>
      </c>
      <c r="L142" s="48">
        <f t="shared" si="13"/>
        <v>8.34</v>
      </c>
      <c r="M142" s="49">
        <f t="shared" si="14"/>
        <v>41.7</v>
      </c>
    </row>
    <row r="143" spans="1:13">
      <c r="A143" s="40">
        <v>138</v>
      </c>
      <c r="B143" s="41" t="s">
        <v>4728</v>
      </c>
      <c r="C143" s="41" t="s">
        <v>23</v>
      </c>
      <c r="D143" s="41" t="s">
        <v>5118</v>
      </c>
      <c r="E143" s="42" t="s">
        <v>5119</v>
      </c>
      <c r="F143" s="43"/>
      <c r="G143" s="44">
        <v>5.18</v>
      </c>
      <c r="H143" s="45"/>
      <c r="I143" s="45">
        <f t="shared" si="12"/>
        <v>5.18</v>
      </c>
      <c r="J143" s="40" t="str">
        <f t="shared" si="15"/>
        <v>大湖寨</v>
      </c>
      <c r="K143" s="47">
        <f t="shared" si="16"/>
        <v>2590</v>
      </c>
      <c r="L143" s="48">
        <f t="shared" si="13"/>
        <v>15.54</v>
      </c>
      <c r="M143" s="49">
        <f t="shared" si="14"/>
        <v>77.7</v>
      </c>
    </row>
    <row r="144" spans="1:13">
      <c r="A144" s="40">
        <v>139</v>
      </c>
      <c r="B144" s="41" t="s">
        <v>5120</v>
      </c>
      <c r="C144" s="41" t="s">
        <v>3705</v>
      </c>
      <c r="D144" s="41" t="s">
        <v>5121</v>
      </c>
      <c r="E144" s="42" t="s">
        <v>5122</v>
      </c>
      <c r="F144" s="43"/>
      <c r="G144" s="44">
        <v>2.38</v>
      </c>
      <c r="H144" s="45"/>
      <c r="I144" s="45">
        <f t="shared" si="12"/>
        <v>2.38</v>
      </c>
      <c r="J144" s="40" t="str">
        <f t="shared" si="15"/>
        <v>大湖寨</v>
      </c>
      <c r="K144" s="47">
        <f t="shared" si="16"/>
        <v>1190</v>
      </c>
      <c r="L144" s="48">
        <f t="shared" si="13"/>
        <v>7.14</v>
      </c>
      <c r="M144" s="49">
        <f t="shared" si="14"/>
        <v>35.7</v>
      </c>
    </row>
    <row r="145" spans="1:13">
      <c r="A145" s="40">
        <v>140</v>
      </c>
      <c r="B145" s="41" t="s">
        <v>1555</v>
      </c>
      <c r="C145" s="41" t="s">
        <v>249</v>
      </c>
      <c r="D145" s="41" t="s">
        <v>5123</v>
      </c>
      <c r="E145" s="42" t="s">
        <v>5124</v>
      </c>
      <c r="F145" s="43"/>
      <c r="G145" s="44">
        <v>4.61</v>
      </c>
      <c r="H145" s="45"/>
      <c r="I145" s="45">
        <f t="shared" si="12"/>
        <v>4.61</v>
      </c>
      <c r="J145" s="40" t="str">
        <f t="shared" si="15"/>
        <v>大湖寨</v>
      </c>
      <c r="K145" s="47">
        <f t="shared" si="16"/>
        <v>2305</v>
      </c>
      <c r="L145" s="48">
        <f t="shared" si="13"/>
        <v>13.83</v>
      </c>
      <c r="M145" s="49">
        <f t="shared" si="14"/>
        <v>69.15</v>
      </c>
    </row>
    <row r="146" spans="1:13">
      <c r="A146" s="40">
        <v>141</v>
      </c>
      <c r="B146" s="41" t="s">
        <v>5125</v>
      </c>
      <c r="C146" s="41" t="s">
        <v>34</v>
      </c>
      <c r="D146" s="41" t="s">
        <v>5126</v>
      </c>
      <c r="E146" s="42" t="s">
        <v>5127</v>
      </c>
      <c r="F146" s="43"/>
      <c r="G146" s="44">
        <v>5.18</v>
      </c>
      <c r="H146" s="45"/>
      <c r="I146" s="45">
        <f t="shared" si="12"/>
        <v>5.18</v>
      </c>
      <c r="J146" s="40" t="str">
        <f t="shared" si="15"/>
        <v>大湖寨</v>
      </c>
      <c r="K146" s="47">
        <f t="shared" si="16"/>
        <v>2590</v>
      </c>
      <c r="L146" s="48">
        <f t="shared" si="13"/>
        <v>15.54</v>
      </c>
      <c r="M146" s="49">
        <f t="shared" si="14"/>
        <v>77.7</v>
      </c>
    </row>
    <row r="147" spans="1:13">
      <c r="A147" s="40">
        <v>142</v>
      </c>
      <c r="B147" s="41" t="s">
        <v>5128</v>
      </c>
      <c r="C147" s="41" t="s">
        <v>184</v>
      </c>
      <c r="D147" s="41" t="s">
        <v>5129</v>
      </c>
      <c r="E147" s="42" t="s">
        <v>5130</v>
      </c>
      <c r="F147" s="43"/>
      <c r="G147" s="44">
        <v>1.08</v>
      </c>
      <c r="H147" s="45"/>
      <c r="I147" s="45">
        <f t="shared" si="12"/>
        <v>1.08</v>
      </c>
      <c r="J147" s="40" t="str">
        <f t="shared" si="15"/>
        <v>大湖寨</v>
      </c>
      <c r="K147" s="47">
        <f t="shared" si="16"/>
        <v>540</v>
      </c>
      <c r="L147" s="48">
        <f t="shared" si="13"/>
        <v>3.24</v>
      </c>
      <c r="M147" s="49">
        <f t="shared" si="14"/>
        <v>16.2</v>
      </c>
    </row>
    <row r="148" spans="1:13">
      <c r="A148" s="40">
        <v>143</v>
      </c>
      <c r="B148" s="41" t="s">
        <v>5131</v>
      </c>
      <c r="C148" s="41" t="s">
        <v>27</v>
      </c>
      <c r="D148" s="41" t="s">
        <v>5132</v>
      </c>
      <c r="E148" s="42" t="s">
        <v>5133</v>
      </c>
      <c r="F148" s="43"/>
      <c r="G148" s="44">
        <v>5.18</v>
      </c>
      <c r="H148" s="45"/>
      <c r="I148" s="45">
        <f t="shared" si="12"/>
        <v>5.18</v>
      </c>
      <c r="J148" s="40" t="str">
        <f t="shared" si="15"/>
        <v>大湖寨</v>
      </c>
      <c r="K148" s="47">
        <f t="shared" si="16"/>
        <v>2590</v>
      </c>
      <c r="L148" s="48">
        <f t="shared" si="13"/>
        <v>15.54</v>
      </c>
      <c r="M148" s="49">
        <f t="shared" si="14"/>
        <v>77.7</v>
      </c>
    </row>
    <row r="149" spans="1:13">
      <c r="A149" s="40">
        <v>144</v>
      </c>
      <c r="B149" s="41" t="s">
        <v>1675</v>
      </c>
      <c r="C149" s="41" t="s">
        <v>18</v>
      </c>
      <c r="D149" s="41" t="s">
        <v>5134</v>
      </c>
      <c r="E149" s="42" t="s">
        <v>5135</v>
      </c>
      <c r="F149" s="43"/>
      <c r="G149" s="44">
        <v>6.93</v>
      </c>
      <c r="H149" s="45"/>
      <c r="I149" s="45">
        <f t="shared" si="12"/>
        <v>6.93</v>
      </c>
      <c r="J149" s="40" t="str">
        <f t="shared" si="15"/>
        <v>大湖寨</v>
      </c>
      <c r="K149" s="47">
        <f t="shared" si="16"/>
        <v>3465</v>
      </c>
      <c r="L149" s="48">
        <f t="shared" si="13"/>
        <v>20.79</v>
      </c>
      <c r="M149" s="49">
        <f t="shared" si="14"/>
        <v>103.95</v>
      </c>
    </row>
    <row r="150" spans="1:13">
      <c r="A150" s="40">
        <v>145</v>
      </c>
      <c r="B150" s="41" t="s">
        <v>5136</v>
      </c>
      <c r="C150" s="41" t="s">
        <v>23</v>
      </c>
      <c r="D150" s="41" t="s">
        <v>5137</v>
      </c>
      <c r="E150" s="42" t="s">
        <v>5138</v>
      </c>
      <c r="F150" s="43"/>
      <c r="G150" s="44">
        <v>2.88</v>
      </c>
      <c r="H150" s="45"/>
      <c r="I150" s="45">
        <f t="shared" si="12"/>
        <v>2.88</v>
      </c>
      <c r="J150" s="40" t="str">
        <f t="shared" si="15"/>
        <v>大湖寨</v>
      </c>
      <c r="K150" s="47">
        <f t="shared" si="16"/>
        <v>1440</v>
      </c>
      <c r="L150" s="48">
        <f t="shared" si="13"/>
        <v>8.64</v>
      </c>
      <c r="M150" s="49">
        <f t="shared" si="14"/>
        <v>43.2</v>
      </c>
    </row>
    <row r="151" spans="1:13">
      <c r="A151" s="40">
        <v>146</v>
      </c>
      <c r="B151" s="41" t="s">
        <v>5139</v>
      </c>
      <c r="C151" s="41" t="s">
        <v>45</v>
      </c>
      <c r="D151" s="41" t="s">
        <v>5140</v>
      </c>
      <c r="E151" s="42" t="s">
        <v>5141</v>
      </c>
      <c r="F151" s="43"/>
      <c r="G151" s="44">
        <v>2.97</v>
      </c>
      <c r="H151" s="45"/>
      <c r="I151" s="45">
        <f t="shared" si="12"/>
        <v>2.97</v>
      </c>
      <c r="J151" s="40" t="str">
        <f t="shared" si="15"/>
        <v>大湖寨</v>
      </c>
      <c r="K151" s="47">
        <f t="shared" si="16"/>
        <v>1485</v>
      </c>
      <c r="L151" s="48">
        <f t="shared" si="13"/>
        <v>8.91</v>
      </c>
      <c r="M151" s="49">
        <f t="shared" si="14"/>
        <v>44.55</v>
      </c>
    </row>
    <row r="152" spans="1:13">
      <c r="A152" s="40">
        <v>147</v>
      </c>
      <c r="B152" s="41" t="s">
        <v>5142</v>
      </c>
      <c r="C152" s="41" t="s">
        <v>124</v>
      </c>
      <c r="D152" s="41" t="s">
        <v>5143</v>
      </c>
      <c r="E152" s="42" t="s">
        <v>5144</v>
      </c>
      <c r="F152" s="43"/>
      <c r="G152" s="44">
        <v>3.46</v>
      </c>
      <c r="H152" s="45"/>
      <c r="I152" s="45">
        <f t="shared" si="12"/>
        <v>3.46</v>
      </c>
      <c r="J152" s="40" t="str">
        <f t="shared" si="15"/>
        <v>大湖寨</v>
      </c>
      <c r="K152" s="47">
        <f t="shared" si="16"/>
        <v>1730</v>
      </c>
      <c r="L152" s="48">
        <f t="shared" si="13"/>
        <v>10.38</v>
      </c>
      <c r="M152" s="49">
        <f t="shared" si="14"/>
        <v>51.9</v>
      </c>
    </row>
    <row r="153" spans="1:13">
      <c r="A153" s="40">
        <v>148</v>
      </c>
      <c r="B153" s="41" t="s">
        <v>5145</v>
      </c>
      <c r="C153" s="41" t="s">
        <v>34</v>
      </c>
      <c r="D153" s="41" t="s">
        <v>5146</v>
      </c>
      <c r="E153" s="42" t="s">
        <v>5147</v>
      </c>
      <c r="F153" s="43"/>
      <c r="G153" s="44">
        <v>2.48</v>
      </c>
      <c r="H153" s="45"/>
      <c r="I153" s="45">
        <f t="shared" si="12"/>
        <v>2.48</v>
      </c>
      <c r="J153" s="40" t="str">
        <f t="shared" si="15"/>
        <v>大湖寨</v>
      </c>
      <c r="K153" s="47">
        <f t="shared" si="16"/>
        <v>1240</v>
      </c>
      <c r="L153" s="48">
        <f t="shared" si="13"/>
        <v>7.44</v>
      </c>
      <c r="M153" s="49">
        <f t="shared" si="14"/>
        <v>37.2</v>
      </c>
    </row>
    <row r="154" spans="1:13">
      <c r="A154" s="40">
        <v>149</v>
      </c>
      <c r="B154" s="41" t="s">
        <v>5148</v>
      </c>
      <c r="C154" s="41" t="s">
        <v>27</v>
      </c>
      <c r="D154" s="41" t="s">
        <v>5149</v>
      </c>
      <c r="E154" s="42" t="s">
        <v>5150</v>
      </c>
      <c r="F154" s="43"/>
      <c r="G154" s="44">
        <v>5.45</v>
      </c>
      <c r="H154" s="45"/>
      <c r="I154" s="45">
        <f t="shared" si="12"/>
        <v>5.45</v>
      </c>
      <c r="J154" s="40" t="str">
        <f t="shared" si="15"/>
        <v>大湖寨</v>
      </c>
      <c r="K154" s="47">
        <f t="shared" si="16"/>
        <v>2725</v>
      </c>
      <c r="L154" s="48">
        <f t="shared" si="13"/>
        <v>16.35</v>
      </c>
      <c r="M154" s="49">
        <f t="shared" si="14"/>
        <v>81.75</v>
      </c>
    </row>
    <row r="155" spans="1:13">
      <c r="A155" s="40">
        <v>150</v>
      </c>
      <c r="B155" s="41" t="s">
        <v>5151</v>
      </c>
      <c r="C155" s="41" t="s">
        <v>653</v>
      </c>
      <c r="D155" s="41" t="s">
        <v>5152</v>
      </c>
      <c r="E155" s="42" t="s">
        <v>5153</v>
      </c>
      <c r="F155" s="43"/>
      <c r="G155" s="44">
        <v>3.47</v>
      </c>
      <c r="H155" s="45"/>
      <c r="I155" s="45">
        <f t="shared" si="12"/>
        <v>3.47</v>
      </c>
      <c r="J155" s="40" t="str">
        <f t="shared" si="15"/>
        <v>大湖寨</v>
      </c>
      <c r="K155" s="47">
        <f t="shared" si="16"/>
        <v>1735</v>
      </c>
      <c r="L155" s="48">
        <f t="shared" si="13"/>
        <v>10.41</v>
      </c>
      <c r="M155" s="49">
        <f t="shared" si="14"/>
        <v>52.05</v>
      </c>
    </row>
    <row r="156" spans="1:13">
      <c r="A156" s="40">
        <v>151</v>
      </c>
      <c r="B156" s="41" t="s">
        <v>5154</v>
      </c>
      <c r="C156" s="41" t="s">
        <v>653</v>
      </c>
      <c r="D156" s="41" t="s">
        <v>5155</v>
      </c>
      <c r="E156" s="42" t="s">
        <v>5156</v>
      </c>
      <c r="F156" s="43"/>
      <c r="G156" s="44">
        <v>1.51</v>
      </c>
      <c r="H156" s="45"/>
      <c r="I156" s="45">
        <f t="shared" si="12"/>
        <v>1.51</v>
      </c>
      <c r="J156" s="40" t="str">
        <f t="shared" si="15"/>
        <v>大湖寨</v>
      </c>
      <c r="K156" s="47">
        <f t="shared" si="16"/>
        <v>755</v>
      </c>
      <c r="L156" s="48">
        <f t="shared" si="13"/>
        <v>4.53</v>
      </c>
      <c r="M156" s="49">
        <f t="shared" si="14"/>
        <v>22.65</v>
      </c>
    </row>
    <row r="157" spans="1:13">
      <c r="A157" s="40">
        <v>152</v>
      </c>
      <c r="B157" s="41" t="s">
        <v>5157</v>
      </c>
      <c r="C157" s="41" t="s">
        <v>41</v>
      </c>
      <c r="D157" s="41" t="s">
        <v>5158</v>
      </c>
      <c r="E157" s="42" t="s">
        <v>5159</v>
      </c>
      <c r="F157" s="43"/>
      <c r="G157" s="44">
        <v>1.51</v>
      </c>
      <c r="H157" s="45"/>
      <c r="I157" s="45">
        <f t="shared" si="12"/>
        <v>1.51</v>
      </c>
      <c r="J157" s="40" t="str">
        <f t="shared" si="15"/>
        <v>大湖寨</v>
      </c>
      <c r="K157" s="47">
        <f t="shared" si="16"/>
        <v>755</v>
      </c>
      <c r="L157" s="48">
        <f t="shared" si="13"/>
        <v>4.53</v>
      </c>
      <c r="M157" s="49">
        <f t="shared" si="14"/>
        <v>22.65</v>
      </c>
    </row>
    <row r="158" spans="1:13">
      <c r="A158" s="40">
        <v>153</v>
      </c>
      <c r="B158" s="41" t="s">
        <v>3584</v>
      </c>
      <c r="C158" s="41" t="s">
        <v>34</v>
      </c>
      <c r="D158" s="41" t="s">
        <v>5160</v>
      </c>
      <c r="E158" s="42" t="s">
        <v>5161</v>
      </c>
      <c r="F158" s="43"/>
      <c r="G158" s="44">
        <v>3.46</v>
      </c>
      <c r="H158" s="45"/>
      <c r="I158" s="45">
        <f t="shared" si="12"/>
        <v>3.46</v>
      </c>
      <c r="J158" s="40" t="str">
        <f t="shared" si="15"/>
        <v>大湖寨</v>
      </c>
      <c r="K158" s="47">
        <f t="shared" si="16"/>
        <v>1730</v>
      </c>
      <c r="L158" s="48">
        <f t="shared" si="13"/>
        <v>10.38</v>
      </c>
      <c r="M158" s="49">
        <f t="shared" si="14"/>
        <v>51.9</v>
      </c>
    </row>
    <row r="159" spans="1:13">
      <c r="A159" s="40">
        <v>154</v>
      </c>
      <c r="B159" s="41" t="s">
        <v>4422</v>
      </c>
      <c r="C159" s="41" t="s">
        <v>27</v>
      </c>
      <c r="D159" s="41" t="s">
        <v>5162</v>
      </c>
      <c r="E159" s="42" t="s">
        <v>5163</v>
      </c>
      <c r="F159" s="43"/>
      <c r="G159" s="44">
        <v>4.97</v>
      </c>
      <c r="H159" s="45"/>
      <c r="I159" s="45">
        <f t="shared" si="12"/>
        <v>4.97</v>
      </c>
      <c r="J159" s="40" t="str">
        <f t="shared" si="15"/>
        <v>大湖寨</v>
      </c>
      <c r="K159" s="47">
        <f t="shared" si="16"/>
        <v>2485</v>
      </c>
      <c r="L159" s="48">
        <f t="shared" si="13"/>
        <v>14.91</v>
      </c>
      <c r="M159" s="49">
        <f t="shared" si="14"/>
        <v>74.55</v>
      </c>
    </row>
    <row r="160" spans="1:13">
      <c r="A160" s="40">
        <v>155</v>
      </c>
      <c r="B160" s="41" t="s">
        <v>4126</v>
      </c>
      <c r="C160" s="41" t="s">
        <v>138</v>
      </c>
      <c r="D160" s="41" t="s">
        <v>5164</v>
      </c>
      <c r="E160" s="42" t="s">
        <v>5165</v>
      </c>
      <c r="F160" s="43"/>
      <c r="G160" s="44">
        <v>1.51</v>
      </c>
      <c r="H160" s="45"/>
      <c r="I160" s="45">
        <f t="shared" si="12"/>
        <v>1.51</v>
      </c>
      <c r="J160" s="40" t="str">
        <f t="shared" si="15"/>
        <v>大湖寨</v>
      </c>
      <c r="K160" s="47">
        <f t="shared" si="16"/>
        <v>755</v>
      </c>
      <c r="L160" s="48">
        <f t="shared" si="13"/>
        <v>4.53</v>
      </c>
      <c r="M160" s="49">
        <f t="shared" si="14"/>
        <v>22.65</v>
      </c>
    </row>
    <row r="161" spans="1:13">
      <c r="A161" s="40">
        <v>156</v>
      </c>
      <c r="B161" s="41" t="s">
        <v>5166</v>
      </c>
      <c r="C161" s="41" t="s">
        <v>249</v>
      </c>
      <c r="D161" s="41" t="s">
        <v>5167</v>
      </c>
      <c r="E161" s="42" t="s">
        <v>5168</v>
      </c>
      <c r="F161" s="43"/>
      <c r="G161" s="44">
        <v>1.98</v>
      </c>
      <c r="H161" s="45"/>
      <c r="I161" s="45">
        <f t="shared" si="12"/>
        <v>1.98</v>
      </c>
      <c r="J161" s="40" t="str">
        <f t="shared" si="15"/>
        <v>大湖寨</v>
      </c>
      <c r="K161" s="47">
        <f t="shared" si="16"/>
        <v>990</v>
      </c>
      <c r="L161" s="48">
        <f t="shared" si="13"/>
        <v>5.94</v>
      </c>
      <c r="M161" s="49">
        <f t="shared" si="14"/>
        <v>29.7</v>
      </c>
    </row>
    <row r="162" spans="1:13">
      <c r="A162" s="40">
        <v>157</v>
      </c>
      <c r="B162" s="41" t="s">
        <v>5169</v>
      </c>
      <c r="C162" s="41" t="s">
        <v>124</v>
      </c>
      <c r="D162" s="41" t="s">
        <v>5170</v>
      </c>
      <c r="E162" s="42" t="s">
        <v>5171</v>
      </c>
      <c r="F162" s="43"/>
      <c r="G162" s="44">
        <v>1.98</v>
      </c>
      <c r="H162" s="45"/>
      <c r="I162" s="45">
        <f t="shared" si="12"/>
        <v>1.98</v>
      </c>
      <c r="J162" s="40" t="str">
        <f t="shared" si="15"/>
        <v>大湖寨</v>
      </c>
      <c r="K162" s="47">
        <f t="shared" si="16"/>
        <v>990</v>
      </c>
      <c r="L162" s="48">
        <f t="shared" si="13"/>
        <v>5.94</v>
      </c>
      <c r="M162" s="49">
        <f t="shared" si="14"/>
        <v>29.7</v>
      </c>
    </row>
    <row r="163" spans="1:13">
      <c r="A163" s="40">
        <v>158</v>
      </c>
      <c r="B163" s="41" t="s">
        <v>5172</v>
      </c>
      <c r="C163" s="41" t="s">
        <v>18</v>
      </c>
      <c r="D163" s="41" t="s">
        <v>5173</v>
      </c>
      <c r="E163" s="42" t="s">
        <v>5174</v>
      </c>
      <c r="F163" s="43"/>
      <c r="G163" s="44">
        <v>2.81</v>
      </c>
      <c r="H163" s="45"/>
      <c r="I163" s="45">
        <f t="shared" si="12"/>
        <v>2.81</v>
      </c>
      <c r="J163" s="40" t="str">
        <f t="shared" si="15"/>
        <v>大湖寨</v>
      </c>
      <c r="K163" s="47">
        <f t="shared" si="16"/>
        <v>1405</v>
      </c>
      <c r="L163" s="48">
        <f t="shared" si="13"/>
        <v>8.43</v>
      </c>
      <c r="M163" s="49">
        <f t="shared" si="14"/>
        <v>42.15</v>
      </c>
    </row>
    <row r="164" spans="1:13">
      <c r="A164" s="40">
        <v>159</v>
      </c>
      <c r="B164" s="41" t="s">
        <v>5175</v>
      </c>
      <c r="C164" s="41" t="s">
        <v>69</v>
      </c>
      <c r="D164" s="41" t="s">
        <v>5176</v>
      </c>
      <c r="E164" s="42" t="s">
        <v>5177</v>
      </c>
      <c r="F164" s="43"/>
      <c r="G164" s="44">
        <v>2.6</v>
      </c>
      <c r="H164" s="45"/>
      <c r="I164" s="45">
        <f t="shared" si="12"/>
        <v>2.6</v>
      </c>
      <c r="J164" s="40" t="str">
        <f t="shared" si="15"/>
        <v>大湖寨</v>
      </c>
      <c r="K164" s="47">
        <f t="shared" si="16"/>
        <v>1300</v>
      </c>
      <c r="L164" s="48">
        <f t="shared" si="13"/>
        <v>7.8</v>
      </c>
      <c r="M164" s="49">
        <f t="shared" si="14"/>
        <v>39</v>
      </c>
    </row>
    <row r="165" spans="1:13">
      <c r="A165" s="40">
        <v>160</v>
      </c>
      <c r="B165" s="41" t="s">
        <v>5178</v>
      </c>
      <c r="C165" s="41" t="s">
        <v>41</v>
      </c>
      <c r="D165" s="41" t="s">
        <v>5179</v>
      </c>
      <c r="E165" s="42" t="s">
        <v>5180</v>
      </c>
      <c r="F165" s="43"/>
      <c r="G165" s="44">
        <v>2.39</v>
      </c>
      <c r="H165" s="45"/>
      <c r="I165" s="45">
        <f t="shared" si="12"/>
        <v>2.39</v>
      </c>
      <c r="J165" s="40" t="str">
        <f t="shared" si="15"/>
        <v>大湖寨</v>
      </c>
      <c r="K165" s="47">
        <f t="shared" si="16"/>
        <v>1195</v>
      </c>
      <c r="L165" s="48">
        <f t="shared" si="13"/>
        <v>7.17</v>
      </c>
      <c r="M165" s="49">
        <f t="shared" si="14"/>
        <v>35.85</v>
      </c>
    </row>
    <row r="166" spans="1:13">
      <c r="A166" s="40">
        <v>161</v>
      </c>
      <c r="B166" s="41" t="s">
        <v>5181</v>
      </c>
      <c r="C166" s="41" t="s">
        <v>242</v>
      </c>
      <c r="D166" s="41" t="s">
        <v>5182</v>
      </c>
      <c r="E166" s="42" t="s">
        <v>5183</v>
      </c>
      <c r="F166" s="43"/>
      <c r="G166" s="44">
        <v>7.79</v>
      </c>
      <c r="H166" s="45"/>
      <c r="I166" s="45">
        <f t="shared" si="12"/>
        <v>7.79</v>
      </c>
      <c r="J166" s="40" t="str">
        <f t="shared" si="15"/>
        <v>大湖寨</v>
      </c>
      <c r="K166" s="47">
        <f t="shared" si="16"/>
        <v>3895</v>
      </c>
      <c r="L166" s="48">
        <f t="shared" si="13"/>
        <v>23.37</v>
      </c>
      <c r="M166" s="49">
        <f t="shared" si="14"/>
        <v>116.85</v>
      </c>
    </row>
    <row r="167" spans="1:13">
      <c r="A167" s="40">
        <v>162</v>
      </c>
      <c r="B167" s="41" t="s">
        <v>5184</v>
      </c>
      <c r="C167" s="41" t="s">
        <v>27</v>
      </c>
      <c r="D167" s="41" t="s">
        <v>5185</v>
      </c>
      <c r="E167" s="42" t="s">
        <v>5186</v>
      </c>
      <c r="F167" s="43"/>
      <c r="G167" s="44">
        <v>5.67</v>
      </c>
      <c r="H167" s="45"/>
      <c r="I167" s="45">
        <f t="shared" si="12"/>
        <v>5.67</v>
      </c>
      <c r="J167" s="40" t="str">
        <f t="shared" si="15"/>
        <v>大湖寨</v>
      </c>
      <c r="K167" s="47">
        <f t="shared" ref="K167:K202" si="17">G167*500</f>
        <v>2835</v>
      </c>
      <c r="L167" s="48">
        <f t="shared" si="13"/>
        <v>17.01</v>
      </c>
      <c r="M167" s="49">
        <f t="shared" si="14"/>
        <v>85.05</v>
      </c>
    </row>
    <row r="168" spans="1:13">
      <c r="A168" s="40">
        <v>163</v>
      </c>
      <c r="B168" s="41" t="s">
        <v>5187</v>
      </c>
      <c r="C168" s="41" t="s">
        <v>249</v>
      </c>
      <c r="D168" s="41" t="s">
        <v>5188</v>
      </c>
      <c r="E168" s="42" t="s">
        <v>5189</v>
      </c>
      <c r="F168" s="43"/>
      <c r="G168" s="44">
        <v>1.95</v>
      </c>
      <c r="H168" s="45"/>
      <c r="I168" s="45">
        <f t="shared" si="12"/>
        <v>1.95</v>
      </c>
      <c r="J168" s="40" t="str">
        <f t="shared" si="15"/>
        <v>大湖寨</v>
      </c>
      <c r="K168" s="47">
        <f t="shared" si="17"/>
        <v>975</v>
      </c>
      <c r="L168" s="48">
        <f t="shared" si="13"/>
        <v>5.85</v>
      </c>
      <c r="M168" s="49">
        <f t="shared" si="14"/>
        <v>29.25</v>
      </c>
    </row>
    <row r="169" spans="1:13">
      <c r="A169" s="40">
        <v>164</v>
      </c>
      <c r="B169" s="41" t="s">
        <v>5190</v>
      </c>
      <c r="C169" s="41" t="s">
        <v>34</v>
      </c>
      <c r="D169" s="41" t="s">
        <v>5191</v>
      </c>
      <c r="E169" s="42" t="s">
        <v>5192</v>
      </c>
      <c r="F169" s="43"/>
      <c r="G169" s="44">
        <v>4.12</v>
      </c>
      <c r="H169" s="45"/>
      <c r="I169" s="45">
        <f t="shared" si="12"/>
        <v>4.12</v>
      </c>
      <c r="J169" s="40" t="str">
        <f t="shared" si="15"/>
        <v>大湖寨</v>
      </c>
      <c r="K169" s="47">
        <f t="shared" si="17"/>
        <v>2060</v>
      </c>
      <c r="L169" s="48">
        <f t="shared" si="13"/>
        <v>12.36</v>
      </c>
      <c r="M169" s="49">
        <f t="shared" si="14"/>
        <v>61.8</v>
      </c>
    </row>
    <row r="170" spans="1:13">
      <c r="A170" s="40">
        <v>165</v>
      </c>
      <c r="B170" s="41" t="s">
        <v>5193</v>
      </c>
      <c r="C170" s="41" t="s">
        <v>138</v>
      </c>
      <c r="D170" s="41" t="s">
        <v>5194</v>
      </c>
      <c r="E170" s="42" t="s">
        <v>5195</v>
      </c>
      <c r="F170" s="43"/>
      <c r="G170" s="44">
        <v>0.47</v>
      </c>
      <c r="H170" s="45"/>
      <c r="I170" s="45">
        <f t="shared" si="12"/>
        <v>0.47</v>
      </c>
      <c r="J170" s="40" t="str">
        <f t="shared" si="15"/>
        <v>大湖寨</v>
      </c>
      <c r="K170" s="47">
        <f t="shared" si="17"/>
        <v>235</v>
      </c>
      <c r="L170" s="48">
        <f t="shared" si="13"/>
        <v>1.41</v>
      </c>
      <c r="M170" s="49">
        <f t="shared" si="14"/>
        <v>7.05</v>
      </c>
    </row>
    <row r="171" spans="1:13">
      <c r="A171" s="40">
        <v>166</v>
      </c>
      <c r="B171" s="41" t="s">
        <v>5196</v>
      </c>
      <c r="C171" s="41" t="s">
        <v>52</v>
      </c>
      <c r="D171" s="41" t="s">
        <v>5197</v>
      </c>
      <c r="E171" s="42" t="s">
        <v>5198</v>
      </c>
      <c r="F171" s="43"/>
      <c r="G171" s="44">
        <v>1.74</v>
      </c>
      <c r="H171" s="45"/>
      <c r="I171" s="45">
        <f t="shared" si="12"/>
        <v>1.74</v>
      </c>
      <c r="J171" s="40" t="str">
        <f t="shared" si="15"/>
        <v>大湖寨</v>
      </c>
      <c r="K171" s="47">
        <f t="shared" si="17"/>
        <v>870</v>
      </c>
      <c r="L171" s="48">
        <f t="shared" si="13"/>
        <v>5.22</v>
      </c>
      <c r="M171" s="49">
        <f t="shared" si="14"/>
        <v>26.1</v>
      </c>
    </row>
    <row r="172" spans="1:13">
      <c r="A172" s="40">
        <v>167</v>
      </c>
      <c r="B172" s="41" t="s">
        <v>5199</v>
      </c>
      <c r="C172" s="41" t="s">
        <v>163</v>
      </c>
      <c r="D172" s="41" t="s">
        <v>5200</v>
      </c>
      <c r="E172" s="42" t="s">
        <v>5201</v>
      </c>
      <c r="F172" s="43"/>
      <c r="G172" s="44">
        <v>1.48</v>
      </c>
      <c r="H172" s="45"/>
      <c r="I172" s="45">
        <f t="shared" si="12"/>
        <v>1.48</v>
      </c>
      <c r="J172" s="40" t="str">
        <f t="shared" si="15"/>
        <v>大湖寨</v>
      </c>
      <c r="K172" s="47">
        <f t="shared" si="17"/>
        <v>740</v>
      </c>
      <c r="L172" s="48">
        <f t="shared" si="13"/>
        <v>4.44</v>
      </c>
      <c r="M172" s="49">
        <f t="shared" si="14"/>
        <v>22.2</v>
      </c>
    </row>
    <row r="173" spans="1:13">
      <c r="A173" s="40">
        <v>168</v>
      </c>
      <c r="B173" s="41" t="s">
        <v>5202</v>
      </c>
      <c r="C173" s="41" t="s">
        <v>163</v>
      </c>
      <c r="D173" s="41" t="s">
        <v>5203</v>
      </c>
      <c r="E173" s="42" t="s">
        <v>5204</v>
      </c>
      <c r="F173" s="43"/>
      <c r="G173" s="44">
        <v>3.85</v>
      </c>
      <c r="H173" s="45"/>
      <c r="I173" s="45">
        <f t="shared" si="12"/>
        <v>3.85</v>
      </c>
      <c r="J173" s="40" t="str">
        <f t="shared" si="15"/>
        <v>大湖寨</v>
      </c>
      <c r="K173" s="47">
        <f t="shared" si="17"/>
        <v>1925</v>
      </c>
      <c r="L173" s="48">
        <f t="shared" si="13"/>
        <v>11.55</v>
      </c>
      <c r="M173" s="49">
        <f t="shared" si="14"/>
        <v>57.75</v>
      </c>
    </row>
    <row r="174" spans="1:13">
      <c r="A174" s="40">
        <v>169</v>
      </c>
      <c r="B174" s="41" t="s">
        <v>5205</v>
      </c>
      <c r="C174" s="41" t="s">
        <v>249</v>
      </c>
      <c r="D174" s="41" t="s">
        <v>5206</v>
      </c>
      <c r="E174" s="42" t="s">
        <v>5207</v>
      </c>
      <c r="F174" s="43"/>
      <c r="G174" s="44">
        <v>4.27</v>
      </c>
      <c r="H174" s="45"/>
      <c r="I174" s="45">
        <f t="shared" si="12"/>
        <v>4.27</v>
      </c>
      <c r="J174" s="40" t="str">
        <f t="shared" si="15"/>
        <v>大湖寨</v>
      </c>
      <c r="K174" s="47">
        <f t="shared" si="17"/>
        <v>2135</v>
      </c>
      <c r="L174" s="48">
        <f t="shared" si="13"/>
        <v>12.81</v>
      </c>
      <c r="M174" s="49">
        <f t="shared" si="14"/>
        <v>64.05</v>
      </c>
    </row>
    <row r="175" spans="1:13">
      <c r="A175" s="40">
        <v>170</v>
      </c>
      <c r="B175" s="41" t="s">
        <v>5208</v>
      </c>
      <c r="C175" s="41" t="s">
        <v>249</v>
      </c>
      <c r="D175" s="41" t="s">
        <v>5209</v>
      </c>
      <c r="E175" s="42" t="s">
        <v>5210</v>
      </c>
      <c r="F175" s="43"/>
      <c r="G175" s="44">
        <v>2.38</v>
      </c>
      <c r="H175" s="45"/>
      <c r="I175" s="45">
        <f t="shared" si="12"/>
        <v>2.38</v>
      </c>
      <c r="J175" s="40" t="str">
        <f t="shared" si="15"/>
        <v>大湖寨</v>
      </c>
      <c r="K175" s="47">
        <f t="shared" si="17"/>
        <v>1190</v>
      </c>
      <c r="L175" s="48">
        <f t="shared" si="13"/>
        <v>7.14</v>
      </c>
      <c r="M175" s="49">
        <f t="shared" si="14"/>
        <v>35.7</v>
      </c>
    </row>
    <row r="176" spans="1:13">
      <c r="A176" s="40">
        <v>171</v>
      </c>
      <c r="B176" s="41" t="s">
        <v>5211</v>
      </c>
      <c r="C176" s="41" t="s">
        <v>69</v>
      </c>
      <c r="D176" s="41" t="s">
        <v>5212</v>
      </c>
      <c r="E176" s="42" t="s">
        <v>5213</v>
      </c>
      <c r="F176" s="43"/>
      <c r="G176" s="44">
        <v>2.38</v>
      </c>
      <c r="H176" s="45"/>
      <c r="I176" s="45">
        <f t="shared" si="12"/>
        <v>2.38</v>
      </c>
      <c r="J176" s="40" t="str">
        <f t="shared" si="15"/>
        <v>大湖寨</v>
      </c>
      <c r="K176" s="47">
        <f t="shared" si="17"/>
        <v>1190</v>
      </c>
      <c r="L176" s="48">
        <f t="shared" si="13"/>
        <v>7.14</v>
      </c>
      <c r="M176" s="49">
        <f t="shared" si="14"/>
        <v>35.7</v>
      </c>
    </row>
    <row r="177" spans="1:13">
      <c r="A177" s="40">
        <v>172</v>
      </c>
      <c r="B177" s="41" t="s">
        <v>5214</v>
      </c>
      <c r="C177" s="41" t="s">
        <v>97</v>
      </c>
      <c r="D177" s="41" t="s">
        <v>5215</v>
      </c>
      <c r="E177" s="42" t="s">
        <v>5216</v>
      </c>
      <c r="F177" s="43"/>
      <c r="G177" s="44">
        <v>1.51</v>
      </c>
      <c r="H177" s="45"/>
      <c r="I177" s="45">
        <f t="shared" si="12"/>
        <v>1.51</v>
      </c>
      <c r="J177" s="40" t="str">
        <f t="shared" si="15"/>
        <v>大湖寨</v>
      </c>
      <c r="K177" s="47">
        <f t="shared" si="17"/>
        <v>755</v>
      </c>
      <c r="L177" s="48">
        <f t="shared" si="13"/>
        <v>4.53</v>
      </c>
      <c r="M177" s="49">
        <f t="shared" si="14"/>
        <v>22.65</v>
      </c>
    </row>
    <row r="178" spans="1:13">
      <c r="A178" s="40">
        <v>173</v>
      </c>
      <c r="B178" s="41" t="s">
        <v>5217</v>
      </c>
      <c r="C178" s="41" t="s">
        <v>41</v>
      </c>
      <c r="D178" s="41" t="s">
        <v>5218</v>
      </c>
      <c r="E178" s="42" t="s">
        <v>5219</v>
      </c>
      <c r="F178" s="43"/>
      <c r="G178" s="44">
        <v>1.94</v>
      </c>
      <c r="H178" s="45"/>
      <c r="I178" s="45">
        <f t="shared" si="12"/>
        <v>1.94</v>
      </c>
      <c r="J178" s="40" t="str">
        <f t="shared" si="15"/>
        <v>大湖寨</v>
      </c>
      <c r="K178" s="47">
        <f t="shared" si="17"/>
        <v>970</v>
      </c>
      <c r="L178" s="48">
        <f t="shared" si="13"/>
        <v>5.82</v>
      </c>
      <c r="M178" s="49">
        <f t="shared" si="14"/>
        <v>29.1</v>
      </c>
    </row>
    <row r="179" spans="1:13">
      <c r="A179" s="40">
        <v>174</v>
      </c>
      <c r="B179" s="41" t="s">
        <v>5220</v>
      </c>
      <c r="C179" s="41" t="s">
        <v>41</v>
      </c>
      <c r="D179" s="41" t="s">
        <v>5221</v>
      </c>
      <c r="E179" s="42" t="s">
        <v>5222</v>
      </c>
      <c r="F179" s="43"/>
      <c r="G179" s="44">
        <v>3.63</v>
      </c>
      <c r="H179" s="45"/>
      <c r="I179" s="45">
        <f t="shared" si="12"/>
        <v>3.63</v>
      </c>
      <c r="J179" s="40" t="str">
        <f t="shared" si="15"/>
        <v>大湖寨</v>
      </c>
      <c r="K179" s="47">
        <f t="shared" si="17"/>
        <v>1815</v>
      </c>
      <c r="L179" s="48">
        <f t="shared" si="13"/>
        <v>10.89</v>
      </c>
      <c r="M179" s="49">
        <f t="shared" si="14"/>
        <v>54.45</v>
      </c>
    </row>
    <row r="180" spans="1:13">
      <c r="A180" s="40">
        <v>175</v>
      </c>
      <c r="B180" s="41" t="s">
        <v>5223</v>
      </c>
      <c r="C180" s="41" t="s">
        <v>101</v>
      </c>
      <c r="D180" s="41" t="s">
        <v>5224</v>
      </c>
      <c r="E180" s="42" t="s">
        <v>5225</v>
      </c>
      <c r="F180" s="43"/>
      <c r="G180" s="44">
        <v>5.81</v>
      </c>
      <c r="H180" s="45"/>
      <c r="I180" s="45">
        <f t="shared" si="12"/>
        <v>5.81</v>
      </c>
      <c r="J180" s="40" t="str">
        <f t="shared" si="15"/>
        <v>大湖寨</v>
      </c>
      <c r="K180" s="47">
        <f t="shared" si="17"/>
        <v>2905</v>
      </c>
      <c r="L180" s="48">
        <f t="shared" si="13"/>
        <v>17.43</v>
      </c>
      <c r="M180" s="49">
        <f t="shared" si="14"/>
        <v>87.15</v>
      </c>
    </row>
    <row r="181" spans="1:13">
      <c r="A181" s="40">
        <v>176</v>
      </c>
      <c r="B181" s="41" t="s">
        <v>5226</v>
      </c>
      <c r="C181" s="41" t="s">
        <v>45</v>
      </c>
      <c r="D181" s="41" t="s">
        <v>5227</v>
      </c>
      <c r="E181" s="42" t="s">
        <v>5228</v>
      </c>
      <c r="F181" s="43"/>
      <c r="G181" s="44">
        <v>3.38</v>
      </c>
      <c r="H181" s="45"/>
      <c r="I181" s="45">
        <f t="shared" si="12"/>
        <v>3.38</v>
      </c>
      <c r="J181" s="40" t="str">
        <f t="shared" si="15"/>
        <v>大湖寨</v>
      </c>
      <c r="K181" s="47">
        <f t="shared" si="17"/>
        <v>1690</v>
      </c>
      <c r="L181" s="48">
        <f t="shared" si="13"/>
        <v>10.14</v>
      </c>
      <c r="M181" s="49">
        <f t="shared" si="14"/>
        <v>50.7</v>
      </c>
    </row>
    <row r="182" spans="1:13">
      <c r="A182" s="40">
        <v>177</v>
      </c>
      <c r="B182" s="41" t="s">
        <v>5229</v>
      </c>
      <c r="C182" s="41" t="s">
        <v>41</v>
      </c>
      <c r="D182" s="41" t="s">
        <v>5230</v>
      </c>
      <c r="E182" s="42" t="s">
        <v>5231</v>
      </c>
      <c r="F182" s="43"/>
      <c r="G182" s="44">
        <v>1.97</v>
      </c>
      <c r="H182" s="45"/>
      <c r="I182" s="45">
        <f t="shared" si="12"/>
        <v>1.97</v>
      </c>
      <c r="J182" s="40" t="str">
        <f t="shared" si="15"/>
        <v>大湖寨</v>
      </c>
      <c r="K182" s="47">
        <f t="shared" si="17"/>
        <v>985</v>
      </c>
      <c r="L182" s="48">
        <f t="shared" si="13"/>
        <v>5.91</v>
      </c>
      <c r="M182" s="49">
        <f t="shared" si="14"/>
        <v>29.55</v>
      </c>
    </row>
    <row r="183" spans="1:13">
      <c r="A183" s="40">
        <v>178</v>
      </c>
      <c r="B183" s="41" t="s">
        <v>5232</v>
      </c>
      <c r="C183" s="41" t="s">
        <v>23</v>
      </c>
      <c r="D183" s="41" t="s">
        <v>5233</v>
      </c>
      <c r="E183" s="42" t="s">
        <v>5234</v>
      </c>
      <c r="F183" s="43"/>
      <c r="G183" s="44">
        <v>1.97</v>
      </c>
      <c r="H183" s="45"/>
      <c r="I183" s="45">
        <f t="shared" si="12"/>
        <v>1.97</v>
      </c>
      <c r="J183" s="40" t="str">
        <f t="shared" si="15"/>
        <v>大湖寨</v>
      </c>
      <c r="K183" s="47">
        <f t="shared" si="17"/>
        <v>985</v>
      </c>
      <c r="L183" s="48">
        <f t="shared" si="13"/>
        <v>5.91</v>
      </c>
      <c r="M183" s="49">
        <f t="shared" si="14"/>
        <v>29.55</v>
      </c>
    </row>
    <row r="184" spans="1:13">
      <c r="A184" s="40">
        <v>179</v>
      </c>
      <c r="B184" s="41" t="s">
        <v>5235</v>
      </c>
      <c r="C184" s="41" t="s">
        <v>45</v>
      </c>
      <c r="D184" s="41" t="s">
        <v>5236</v>
      </c>
      <c r="E184" s="42" t="s">
        <v>5237</v>
      </c>
      <c r="F184" s="43"/>
      <c r="G184" s="44">
        <v>3.38</v>
      </c>
      <c r="H184" s="45"/>
      <c r="I184" s="45">
        <f t="shared" si="12"/>
        <v>3.38</v>
      </c>
      <c r="J184" s="40" t="str">
        <f t="shared" si="15"/>
        <v>大湖寨</v>
      </c>
      <c r="K184" s="47">
        <f t="shared" si="17"/>
        <v>1690</v>
      </c>
      <c r="L184" s="48">
        <f t="shared" si="13"/>
        <v>10.14</v>
      </c>
      <c r="M184" s="49">
        <f t="shared" si="14"/>
        <v>50.7</v>
      </c>
    </row>
    <row r="185" spans="1:13">
      <c r="A185" s="40">
        <v>180</v>
      </c>
      <c r="B185" s="41" t="s">
        <v>5238</v>
      </c>
      <c r="C185" s="41" t="s">
        <v>138</v>
      </c>
      <c r="D185" s="41" t="s">
        <v>5239</v>
      </c>
      <c r="E185" s="42" t="s">
        <v>5240</v>
      </c>
      <c r="F185" s="43"/>
      <c r="G185" s="44">
        <v>2.18</v>
      </c>
      <c r="H185" s="45"/>
      <c r="I185" s="45">
        <f t="shared" si="12"/>
        <v>2.18</v>
      </c>
      <c r="J185" s="40" t="str">
        <f t="shared" si="15"/>
        <v>大湖寨</v>
      </c>
      <c r="K185" s="47">
        <f t="shared" si="17"/>
        <v>1090</v>
      </c>
      <c r="L185" s="48">
        <f t="shared" si="13"/>
        <v>6.54</v>
      </c>
      <c r="M185" s="49">
        <f t="shared" si="14"/>
        <v>32.7</v>
      </c>
    </row>
    <row r="186" spans="1:13">
      <c r="A186" s="40">
        <v>181</v>
      </c>
      <c r="B186" s="41" t="s">
        <v>4725</v>
      </c>
      <c r="C186" s="41" t="s">
        <v>1930</v>
      </c>
      <c r="D186" s="41" t="s">
        <v>5241</v>
      </c>
      <c r="E186" s="42" t="s">
        <v>5242</v>
      </c>
      <c r="F186" s="43"/>
      <c r="G186" s="44">
        <v>1.91</v>
      </c>
      <c r="H186" s="45"/>
      <c r="I186" s="45">
        <f t="shared" si="12"/>
        <v>1.91</v>
      </c>
      <c r="J186" s="40" t="str">
        <f t="shared" si="15"/>
        <v>大湖寨</v>
      </c>
      <c r="K186" s="47">
        <f t="shared" si="17"/>
        <v>955</v>
      </c>
      <c r="L186" s="48">
        <f t="shared" si="13"/>
        <v>5.73</v>
      </c>
      <c r="M186" s="49">
        <f t="shared" si="14"/>
        <v>28.65</v>
      </c>
    </row>
    <row r="187" spans="1:13">
      <c r="A187" s="40">
        <v>182</v>
      </c>
      <c r="B187" s="41" t="s">
        <v>5243</v>
      </c>
      <c r="C187" s="41" t="s">
        <v>722</v>
      </c>
      <c r="D187" s="41" t="s">
        <v>5244</v>
      </c>
      <c r="E187" s="42" t="s">
        <v>5245</v>
      </c>
      <c r="F187" s="43"/>
      <c r="G187" s="44">
        <v>2.24</v>
      </c>
      <c r="H187" s="45"/>
      <c r="I187" s="45">
        <f t="shared" si="12"/>
        <v>2.24</v>
      </c>
      <c r="J187" s="40" t="str">
        <f t="shared" si="15"/>
        <v>大湖寨</v>
      </c>
      <c r="K187" s="47">
        <f t="shared" si="17"/>
        <v>1120</v>
      </c>
      <c r="L187" s="48">
        <f t="shared" si="13"/>
        <v>6.72</v>
      </c>
      <c r="M187" s="49">
        <f t="shared" si="14"/>
        <v>33.6</v>
      </c>
    </row>
    <row r="188" spans="1:13">
      <c r="A188" s="40">
        <v>183</v>
      </c>
      <c r="B188" s="41" t="s">
        <v>5246</v>
      </c>
      <c r="C188" s="41" t="s">
        <v>52</v>
      </c>
      <c r="D188" s="41" t="s">
        <v>5247</v>
      </c>
      <c r="E188" s="42" t="s">
        <v>5248</v>
      </c>
      <c r="F188" s="43"/>
      <c r="G188" s="44">
        <v>2.81</v>
      </c>
      <c r="H188" s="45"/>
      <c r="I188" s="45">
        <f t="shared" si="12"/>
        <v>2.81</v>
      </c>
      <c r="J188" s="40" t="str">
        <f t="shared" si="15"/>
        <v>大湖寨</v>
      </c>
      <c r="K188" s="47">
        <f t="shared" si="17"/>
        <v>1405</v>
      </c>
      <c r="L188" s="48">
        <f t="shared" si="13"/>
        <v>8.43</v>
      </c>
      <c r="M188" s="49">
        <f t="shared" si="14"/>
        <v>42.15</v>
      </c>
    </row>
    <row r="189" spans="1:13">
      <c r="A189" s="40">
        <v>184</v>
      </c>
      <c r="B189" s="41" t="s">
        <v>5249</v>
      </c>
      <c r="C189" s="41" t="s">
        <v>649</v>
      </c>
      <c r="D189" s="41" t="s">
        <v>5250</v>
      </c>
      <c r="E189" s="42" t="s">
        <v>5251</v>
      </c>
      <c r="F189" s="43"/>
      <c r="G189" s="44">
        <v>2.24</v>
      </c>
      <c r="H189" s="45"/>
      <c r="I189" s="45">
        <f t="shared" si="12"/>
        <v>2.24</v>
      </c>
      <c r="J189" s="40" t="str">
        <f t="shared" si="15"/>
        <v>大湖寨</v>
      </c>
      <c r="K189" s="47">
        <f t="shared" si="17"/>
        <v>1120</v>
      </c>
      <c r="L189" s="48">
        <f t="shared" si="13"/>
        <v>6.72</v>
      </c>
      <c r="M189" s="49">
        <f t="shared" si="14"/>
        <v>33.6</v>
      </c>
    </row>
    <row r="190" spans="1:13">
      <c r="A190" s="40">
        <v>185</v>
      </c>
      <c r="B190" s="41" t="s">
        <v>5252</v>
      </c>
      <c r="C190" s="41" t="s">
        <v>124</v>
      </c>
      <c r="D190" s="41" t="s">
        <v>5253</v>
      </c>
      <c r="E190" s="42" t="s">
        <v>5254</v>
      </c>
      <c r="F190" s="43"/>
      <c r="G190" s="44">
        <v>2.24</v>
      </c>
      <c r="H190" s="45"/>
      <c r="I190" s="45">
        <f t="shared" si="12"/>
        <v>2.24</v>
      </c>
      <c r="J190" s="40" t="str">
        <f t="shared" si="15"/>
        <v>大湖寨</v>
      </c>
      <c r="K190" s="47">
        <f t="shared" si="17"/>
        <v>1120</v>
      </c>
      <c r="L190" s="48">
        <f t="shared" si="13"/>
        <v>6.72</v>
      </c>
      <c r="M190" s="49">
        <f t="shared" si="14"/>
        <v>33.6</v>
      </c>
    </row>
    <row r="191" spans="1:13">
      <c r="A191" s="40">
        <v>186</v>
      </c>
      <c r="B191" s="41" t="s">
        <v>5255</v>
      </c>
      <c r="C191" s="41" t="s">
        <v>18</v>
      </c>
      <c r="D191" s="41" t="s">
        <v>5256</v>
      </c>
      <c r="E191" s="42" t="s">
        <v>5257</v>
      </c>
      <c r="F191" s="43"/>
      <c r="G191" s="44">
        <v>4.49</v>
      </c>
      <c r="H191" s="45"/>
      <c r="I191" s="45">
        <f t="shared" si="12"/>
        <v>4.49</v>
      </c>
      <c r="J191" s="40" t="str">
        <f t="shared" si="15"/>
        <v>大湖寨</v>
      </c>
      <c r="K191" s="47">
        <f t="shared" si="17"/>
        <v>2245</v>
      </c>
      <c r="L191" s="48">
        <f t="shared" si="13"/>
        <v>13.47</v>
      </c>
      <c r="M191" s="49">
        <f t="shared" si="14"/>
        <v>67.35</v>
      </c>
    </row>
    <row r="192" spans="1:13">
      <c r="A192" s="40">
        <v>187</v>
      </c>
      <c r="B192" s="41" t="s">
        <v>5258</v>
      </c>
      <c r="C192" s="41" t="s">
        <v>5259</v>
      </c>
      <c r="D192" s="41" t="s">
        <v>5260</v>
      </c>
      <c r="E192" s="42" t="s">
        <v>5261</v>
      </c>
      <c r="F192" s="43"/>
      <c r="G192" s="44">
        <v>4.49</v>
      </c>
      <c r="H192" s="45"/>
      <c r="I192" s="45">
        <f t="shared" si="12"/>
        <v>4.49</v>
      </c>
      <c r="J192" s="40" t="str">
        <f t="shared" si="15"/>
        <v>大湖寨</v>
      </c>
      <c r="K192" s="47">
        <f t="shared" si="17"/>
        <v>2245</v>
      </c>
      <c r="L192" s="48">
        <f t="shared" si="13"/>
        <v>13.47</v>
      </c>
      <c r="M192" s="49">
        <f t="shared" si="14"/>
        <v>67.35</v>
      </c>
    </row>
    <row r="193" spans="1:13">
      <c r="A193" s="40">
        <v>188</v>
      </c>
      <c r="B193" s="41" t="s">
        <v>5262</v>
      </c>
      <c r="C193" s="41" t="s">
        <v>138</v>
      </c>
      <c r="D193" s="41" t="s">
        <v>5263</v>
      </c>
      <c r="E193" s="42" t="s">
        <v>5264</v>
      </c>
      <c r="F193" s="43"/>
      <c r="G193" s="44">
        <v>2.81</v>
      </c>
      <c r="H193" s="45"/>
      <c r="I193" s="45">
        <f t="shared" si="12"/>
        <v>2.81</v>
      </c>
      <c r="J193" s="40" t="str">
        <f t="shared" si="15"/>
        <v>大湖寨</v>
      </c>
      <c r="K193" s="47">
        <f t="shared" si="17"/>
        <v>1405</v>
      </c>
      <c r="L193" s="48">
        <f t="shared" si="13"/>
        <v>8.43</v>
      </c>
      <c r="M193" s="49">
        <f t="shared" si="14"/>
        <v>42.15</v>
      </c>
    </row>
    <row r="194" spans="1:13">
      <c r="A194" s="40">
        <v>189</v>
      </c>
      <c r="B194" s="41" t="s">
        <v>5265</v>
      </c>
      <c r="C194" s="41" t="s">
        <v>27</v>
      </c>
      <c r="D194" s="41" t="s">
        <v>5266</v>
      </c>
      <c r="E194" s="42" t="s">
        <v>5267</v>
      </c>
      <c r="F194" s="43"/>
      <c r="G194" s="44">
        <v>2.81</v>
      </c>
      <c r="H194" s="45"/>
      <c r="I194" s="45">
        <f t="shared" si="12"/>
        <v>2.81</v>
      </c>
      <c r="J194" s="40" t="str">
        <f t="shared" si="15"/>
        <v>大湖寨</v>
      </c>
      <c r="K194" s="47">
        <f t="shared" si="17"/>
        <v>1405</v>
      </c>
      <c r="L194" s="48">
        <f t="shared" si="13"/>
        <v>8.43</v>
      </c>
      <c r="M194" s="49">
        <f t="shared" si="14"/>
        <v>42.15</v>
      </c>
    </row>
    <row r="195" spans="1:13">
      <c r="A195" s="40">
        <v>190</v>
      </c>
      <c r="B195" s="41" t="s">
        <v>5268</v>
      </c>
      <c r="C195" s="41" t="s">
        <v>52</v>
      </c>
      <c r="D195" s="41" t="s">
        <v>5269</v>
      </c>
      <c r="E195" s="42" t="s">
        <v>5270</v>
      </c>
      <c r="F195" s="43"/>
      <c r="G195" s="44">
        <v>2.81</v>
      </c>
      <c r="H195" s="45"/>
      <c r="I195" s="45">
        <f t="shared" si="12"/>
        <v>2.81</v>
      </c>
      <c r="J195" s="40" t="str">
        <f t="shared" si="15"/>
        <v>大湖寨</v>
      </c>
      <c r="K195" s="47">
        <f t="shared" si="17"/>
        <v>1405</v>
      </c>
      <c r="L195" s="48">
        <f t="shared" si="13"/>
        <v>8.43</v>
      </c>
      <c r="M195" s="49">
        <f t="shared" si="14"/>
        <v>42.15</v>
      </c>
    </row>
    <row r="196" spans="1:13">
      <c r="A196" s="40">
        <v>191</v>
      </c>
      <c r="B196" s="41" t="s">
        <v>5271</v>
      </c>
      <c r="C196" s="41" t="s">
        <v>69</v>
      </c>
      <c r="D196" s="41" t="s">
        <v>5272</v>
      </c>
      <c r="E196" s="42" t="s">
        <v>5273</v>
      </c>
      <c r="F196" s="43"/>
      <c r="G196" s="44">
        <v>2.81</v>
      </c>
      <c r="H196" s="45"/>
      <c r="I196" s="45">
        <f t="shared" si="12"/>
        <v>2.81</v>
      </c>
      <c r="J196" s="40" t="str">
        <f t="shared" si="15"/>
        <v>大湖寨</v>
      </c>
      <c r="K196" s="47">
        <f t="shared" si="17"/>
        <v>1405</v>
      </c>
      <c r="L196" s="48">
        <f t="shared" si="13"/>
        <v>8.43</v>
      </c>
      <c r="M196" s="49">
        <f t="shared" si="14"/>
        <v>42.15</v>
      </c>
    </row>
    <row r="197" spans="1:13">
      <c r="A197" s="40">
        <v>192</v>
      </c>
      <c r="B197" s="41" t="s">
        <v>5274</v>
      </c>
      <c r="C197" s="41" t="s">
        <v>5259</v>
      </c>
      <c r="D197" s="41" t="s">
        <v>5275</v>
      </c>
      <c r="E197" s="42" t="s">
        <v>5276</v>
      </c>
      <c r="F197" s="43"/>
      <c r="G197" s="44">
        <v>2.24</v>
      </c>
      <c r="H197" s="45"/>
      <c r="I197" s="45">
        <f t="shared" si="12"/>
        <v>2.24</v>
      </c>
      <c r="J197" s="40" t="str">
        <f t="shared" si="15"/>
        <v>大湖寨</v>
      </c>
      <c r="K197" s="47">
        <f t="shared" si="17"/>
        <v>1120</v>
      </c>
      <c r="L197" s="48">
        <f t="shared" si="13"/>
        <v>6.72</v>
      </c>
      <c r="M197" s="49">
        <f t="shared" si="14"/>
        <v>33.6</v>
      </c>
    </row>
    <row r="198" spans="1:13">
      <c r="A198" s="40">
        <v>193</v>
      </c>
      <c r="B198" s="41" t="s">
        <v>5277</v>
      </c>
      <c r="C198" s="41" t="s">
        <v>101</v>
      </c>
      <c r="D198" s="41" t="s">
        <v>5278</v>
      </c>
      <c r="E198" s="42" t="s">
        <v>5279</v>
      </c>
      <c r="F198" s="43"/>
      <c r="G198" s="44">
        <v>3.95</v>
      </c>
      <c r="H198" s="45"/>
      <c r="I198" s="45">
        <f>G198</f>
        <v>3.95</v>
      </c>
      <c r="J198" s="40" t="str">
        <f t="shared" si="15"/>
        <v>大湖寨</v>
      </c>
      <c r="K198" s="47">
        <f t="shared" si="17"/>
        <v>1975</v>
      </c>
      <c r="L198" s="48">
        <f>I198*3</f>
        <v>11.85</v>
      </c>
      <c r="M198" s="49">
        <f>I198*15</f>
        <v>59.25</v>
      </c>
    </row>
    <row r="199" spans="1:13">
      <c r="A199" s="40">
        <v>194</v>
      </c>
      <c r="B199" s="41" t="s">
        <v>5280</v>
      </c>
      <c r="C199" s="41" t="s">
        <v>52</v>
      </c>
      <c r="D199" s="41" t="s">
        <v>5281</v>
      </c>
      <c r="E199" s="42" t="s">
        <v>5282</v>
      </c>
      <c r="F199" s="43"/>
      <c r="G199" s="44">
        <v>1.14</v>
      </c>
      <c r="H199" s="45"/>
      <c r="I199" s="45">
        <f>G199</f>
        <v>1.14</v>
      </c>
      <c r="J199" s="40" t="str">
        <f>J198</f>
        <v>大湖寨</v>
      </c>
      <c r="K199" s="47">
        <f t="shared" si="17"/>
        <v>570</v>
      </c>
      <c r="L199" s="48">
        <f>I199*3</f>
        <v>3.42</v>
      </c>
      <c r="M199" s="49">
        <f>I199*15</f>
        <v>17.1</v>
      </c>
    </row>
    <row r="200" spans="1:13">
      <c r="A200" s="40">
        <v>195</v>
      </c>
      <c r="B200" s="41" t="s">
        <v>5283</v>
      </c>
      <c r="C200" s="50" t="s">
        <v>69</v>
      </c>
      <c r="D200" s="41" t="s">
        <v>5284</v>
      </c>
      <c r="E200" s="42" t="s">
        <v>5285</v>
      </c>
      <c r="F200" s="43"/>
      <c r="G200" s="44">
        <v>2.24</v>
      </c>
      <c r="H200" s="45"/>
      <c r="I200" s="45">
        <f>G200</f>
        <v>2.24</v>
      </c>
      <c r="J200" s="40" t="str">
        <f>J199</f>
        <v>大湖寨</v>
      </c>
      <c r="K200" s="47">
        <f t="shared" si="17"/>
        <v>1120</v>
      </c>
      <c r="L200" s="48">
        <f>I200*3</f>
        <v>6.72</v>
      </c>
      <c r="M200" s="49">
        <f>I200*15</f>
        <v>33.6</v>
      </c>
    </row>
    <row r="201" spans="1:13">
      <c r="A201" s="40">
        <v>196</v>
      </c>
      <c r="B201" s="46" t="s">
        <v>5286</v>
      </c>
      <c r="C201" s="51" t="s">
        <v>69</v>
      </c>
      <c r="D201" s="46" t="s">
        <v>5287</v>
      </c>
      <c r="E201" s="42" t="s">
        <v>5288</v>
      </c>
      <c r="F201" s="46"/>
      <c r="G201" s="44">
        <v>2.24</v>
      </c>
      <c r="H201" s="52"/>
      <c r="I201" s="52">
        <f>G201</f>
        <v>2.24</v>
      </c>
      <c r="J201" s="40" t="str">
        <f>J200</f>
        <v>大湖寨</v>
      </c>
      <c r="K201" s="47">
        <f t="shared" si="17"/>
        <v>1120</v>
      </c>
      <c r="L201" s="57">
        <f>G201*3</f>
        <v>6.72</v>
      </c>
      <c r="M201" s="58">
        <f>G201*15</f>
        <v>33.6</v>
      </c>
    </row>
    <row r="202" s="39" customFormat="1" spans="1:13">
      <c r="A202" s="53" t="s">
        <v>16</v>
      </c>
      <c r="B202" s="53"/>
      <c r="C202" s="54"/>
      <c r="D202" s="53"/>
      <c r="E202" s="53"/>
      <c r="F202" s="53"/>
      <c r="G202" s="55">
        <f>SUM(G6:G201)</f>
        <v>527</v>
      </c>
      <c r="H202" s="56"/>
      <c r="I202" s="53">
        <f>G202</f>
        <v>527</v>
      </c>
      <c r="J202" s="53"/>
      <c r="K202" s="47">
        <f t="shared" si="17"/>
        <v>263500</v>
      </c>
      <c r="L202" s="56">
        <f>G202*3</f>
        <v>1581</v>
      </c>
      <c r="M202" s="53">
        <f>G202*15</f>
        <v>7905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5"/>
  <sheetViews>
    <sheetView workbookViewId="0">
      <selection activeCell="O17" sqref="O17"/>
    </sheetView>
  </sheetViews>
  <sheetFormatPr defaultColWidth="9" defaultRowHeight="13.5"/>
  <cols>
    <col min="1" max="1" width="5.75" style="4" customWidth="1"/>
    <col min="2" max="2" width="7.5" style="4" customWidth="1"/>
    <col min="3" max="3" width="16.125" style="5" customWidth="1"/>
    <col min="4" max="4" width="20" style="4" customWidth="1"/>
    <col min="5" max="5" width="11" style="4" customWidth="1"/>
    <col min="6" max="6" width="6" style="4" customWidth="1"/>
    <col min="7" max="7" width="8.25" style="4" customWidth="1"/>
    <col min="8" max="8" width="6.125" style="6" customWidth="1"/>
    <col min="9" max="9" width="9" style="4"/>
    <col min="10" max="10" width="7.625" style="4" customWidth="1"/>
    <col min="11" max="11" width="7.5" style="4" customWidth="1"/>
    <col min="12" max="12" width="9.375" style="6"/>
    <col min="13" max="13" width="10.375" style="4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5289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15" t="s">
        <v>3</v>
      </c>
      <c r="B4" s="15" t="s">
        <v>4</v>
      </c>
      <c r="C4" s="16" t="s">
        <v>5</v>
      </c>
      <c r="D4" s="15" t="s">
        <v>6</v>
      </c>
      <c r="E4" s="15" t="s">
        <v>7</v>
      </c>
      <c r="F4" s="17" t="s">
        <v>8</v>
      </c>
      <c r="G4" s="18"/>
      <c r="H4" s="18"/>
      <c r="I4" s="31"/>
      <c r="J4" s="15" t="s">
        <v>9</v>
      </c>
      <c r="K4" s="15" t="s">
        <v>10</v>
      </c>
      <c r="L4" s="32" t="s">
        <v>11</v>
      </c>
      <c r="M4" s="15" t="s">
        <v>12</v>
      </c>
    </row>
    <row r="5" spans="1:13">
      <c r="A5" s="19"/>
      <c r="B5" s="19"/>
      <c r="C5" s="20"/>
      <c r="D5" s="19"/>
      <c r="E5" s="19"/>
      <c r="F5" s="21" t="s">
        <v>13</v>
      </c>
      <c r="G5" s="21" t="s">
        <v>14</v>
      </c>
      <c r="H5" s="22" t="s">
        <v>15</v>
      </c>
      <c r="I5" s="21" t="s">
        <v>16</v>
      </c>
      <c r="J5" s="19"/>
      <c r="K5" s="19"/>
      <c r="L5" s="33"/>
      <c r="M5" s="19"/>
    </row>
    <row r="6" s="2" customFormat="1" ht="14" customHeight="1" spans="1:13">
      <c r="A6" s="23">
        <v>1</v>
      </c>
      <c r="B6" s="24" t="s">
        <v>5290</v>
      </c>
      <c r="C6" s="25" t="s">
        <v>18</v>
      </c>
      <c r="D6" s="25" t="s">
        <v>5291</v>
      </c>
      <c r="E6" s="26" t="s">
        <v>5292</v>
      </c>
      <c r="F6" s="27"/>
      <c r="G6" s="28">
        <v>2.08</v>
      </c>
      <c r="H6" s="29"/>
      <c r="I6" s="29">
        <f t="shared" ref="I6:I69" si="0">G6</f>
        <v>2.08</v>
      </c>
      <c r="J6" s="34" t="s">
        <v>5293</v>
      </c>
      <c r="K6" s="34">
        <f>G6*500</f>
        <v>1040</v>
      </c>
      <c r="L6" s="29">
        <f t="shared" ref="L6:L69" si="1">I6*3</f>
        <v>6.24</v>
      </c>
      <c r="M6" s="35">
        <f t="shared" ref="M6:M69" si="2">I6*15</f>
        <v>31.2</v>
      </c>
    </row>
    <row r="7" s="2" customFormat="1" ht="14" customHeight="1" spans="1:13">
      <c r="A7" s="23">
        <v>2</v>
      </c>
      <c r="B7" s="24" t="s">
        <v>5294</v>
      </c>
      <c r="C7" s="25" t="s">
        <v>378</v>
      </c>
      <c r="D7" s="25" t="s">
        <v>5295</v>
      </c>
      <c r="E7" s="26" t="s">
        <v>5296</v>
      </c>
      <c r="F7" s="27"/>
      <c r="G7" s="28">
        <v>1.04</v>
      </c>
      <c r="H7" s="29"/>
      <c r="I7" s="29">
        <f t="shared" si="0"/>
        <v>1.04</v>
      </c>
      <c r="J7" s="23" t="str">
        <f t="shared" ref="J7:J70" si="3">J6</f>
        <v>大仑</v>
      </c>
      <c r="K7" s="34">
        <f t="shared" ref="K7:K38" si="4">G7*500</f>
        <v>520</v>
      </c>
      <c r="L7" s="29">
        <f t="shared" si="1"/>
        <v>3.12</v>
      </c>
      <c r="M7" s="35">
        <f t="shared" si="2"/>
        <v>15.6</v>
      </c>
    </row>
    <row r="8" s="2" customFormat="1" ht="14" customHeight="1" spans="1:13">
      <c r="A8" s="23">
        <v>3</v>
      </c>
      <c r="B8" s="24" t="s">
        <v>5297</v>
      </c>
      <c r="C8" s="25" t="s">
        <v>45</v>
      </c>
      <c r="D8" s="25" t="s">
        <v>5298</v>
      </c>
      <c r="E8" s="26" t="s">
        <v>5299</v>
      </c>
      <c r="F8" s="27"/>
      <c r="G8" s="28">
        <v>1.04</v>
      </c>
      <c r="H8" s="29"/>
      <c r="I8" s="29">
        <f t="shared" si="0"/>
        <v>1.04</v>
      </c>
      <c r="J8" s="23" t="str">
        <f t="shared" si="3"/>
        <v>大仑</v>
      </c>
      <c r="K8" s="34">
        <f t="shared" si="4"/>
        <v>520</v>
      </c>
      <c r="L8" s="29">
        <f t="shared" si="1"/>
        <v>3.12</v>
      </c>
      <c r="M8" s="35">
        <f t="shared" si="2"/>
        <v>15.6</v>
      </c>
    </row>
    <row r="9" s="2" customFormat="1" ht="14" customHeight="1" spans="1:13">
      <c r="A9" s="23">
        <v>4</v>
      </c>
      <c r="B9" s="24" t="s">
        <v>5300</v>
      </c>
      <c r="C9" s="25" t="s">
        <v>45</v>
      </c>
      <c r="D9" s="25" t="s">
        <v>5301</v>
      </c>
      <c r="E9" s="26" t="s">
        <v>5302</v>
      </c>
      <c r="F9" s="27"/>
      <c r="G9" s="28">
        <v>1.04</v>
      </c>
      <c r="H9" s="29"/>
      <c r="I9" s="29">
        <f t="shared" si="0"/>
        <v>1.04</v>
      </c>
      <c r="J9" s="23" t="str">
        <f t="shared" si="3"/>
        <v>大仑</v>
      </c>
      <c r="K9" s="34">
        <f t="shared" si="4"/>
        <v>520</v>
      </c>
      <c r="L9" s="29">
        <f t="shared" si="1"/>
        <v>3.12</v>
      </c>
      <c r="M9" s="35">
        <f t="shared" si="2"/>
        <v>15.6</v>
      </c>
    </row>
    <row r="10" s="2" customFormat="1" ht="14" customHeight="1" spans="1:13">
      <c r="A10" s="23">
        <v>5</v>
      </c>
      <c r="B10" s="24" t="s">
        <v>5303</v>
      </c>
      <c r="C10" s="25" t="s">
        <v>249</v>
      </c>
      <c r="D10" s="25" t="s">
        <v>5304</v>
      </c>
      <c r="E10" s="26" t="s">
        <v>5305</v>
      </c>
      <c r="F10" s="27"/>
      <c r="G10" s="28">
        <v>3.47</v>
      </c>
      <c r="H10" s="29"/>
      <c r="I10" s="29">
        <f t="shared" si="0"/>
        <v>3.47</v>
      </c>
      <c r="J10" s="23" t="str">
        <f t="shared" si="3"/>
        <v>大仑</v>
      </c>
      <c r="K10" s="34">
        <f t="shared" si="4"/>
        <v>1735</v>
      </c>
      <c r="L10" s="29">
        <f t="shared" si="1"/>
        <v>10.41</v>
      </c>
      <c r="M10" s="35">
        <f t="shared" si="2"/>
        <v>52.05</v>
      </c>
    </row>
    <row r="11" s="2" customFormat="1" ht="14" customHeight="1" spans="1:13">
      <c r="A11" s="23">
        <v>6</v>
      </c>
      <c r="B11" s="24" t="s">
        <v>5306</v>
      </c>
      <c r="C11" s="25" t="s">
        <v>633</v>
      </c>
      <c r="D11" s="25" t="s">
        <v>5307</v>
      </c>
      <c r="E11" s="26" t="s">
        <v>5308</v>
      </c>
      <c r="F11" s="27"/>
      <c r="G11" s="28">
        <v>1.39</v>
      </c>
      <c r="H11" s="29"/>
      <c r="I11" s="29">
        <f t="shared" si="0"/>
        <v>1.39</v>
      </c>
      <c r="J11" s="23" t="str">
        <f t="shared" si="3"/>
        <v>大仑</v>
      </c>
      <c r="K11" s="34">
        <f t="shared" si="4"/>
        <v>695</v>
      </c>
      <c r="L11" s="29">
        <f t="shared" si="1"/>
        <v>4.17</v>
      </c>
      <c r="M11" s="35">
        <f t="shared" si="2"/>
        <v>20.85</v>
      </c>
    </row>
    <row r="12" s="2" customFormat="1" ht="14" customHeight="1" spans="1:13">
      <c r="A12" s="23">
        <v>7</v>
      </c>
      <c r="B12" s="24" t="s">
        <v>5309</v>
      </c>
      <c r="C12" s="25" t="s">
        <v>23</v>
      </c>
      <c r="D12" s="25" t="s">
        <v>5310</v>
      </c>
      <c r="E12" s="26" t="s">
        <v>5311</v>
      </c>
      <c r="F12" s="27"/>
      <c r="G12" s="28">
        <v>2.78</v>
      </c>
      <c r="H12" s="29"/>
      <c r="I12" s="29">
        <f t="shared" si="0"/>
        <v>2.78</v>
      </c>
      <c r="J12" s="23" t="str">
        <f t="shared" si="3"/>
        <v>大仑</v>
      </c>
      <c r="K12" s="34">
        <f t="shared" si="4"/>
        <v>1390</v>
      </c>
      <c r="L12" s="29">
        <f t="shared" si="1"/>
        <v>8.34</v>
      </c>
      <c r="M12" s="35">
        <f t="shared" si="2"/>
        <v>41.7</v>
      </c>
    </row>
    <row r="13" s="2" customFormat="1" ht="14" customHeight="1" spans="1:13">
      <c r="A13" s="23">
        <v>8</v>
      </c>
      <c r="B13" s="24" t="s">
        <v>5312</v>
      </c>
      <c r="C13" s="25" t="s">
        <v>45</v>
      </c>
      <c r="D13" s="25" t="s">
        <v>5313</v>
      </c>
      <c r="E13" s="26" t="s">
        <v>5314</v>
      </c>
      <c r="F13" s="27"/>
      <c r="G13" s="28">
        <v>1.39</v>
      </c>
      <c r="H13" s="29"/>
      <c r="I13" s="29">
        <f t="shared" si="0"/>
        <v>1.39</v>
      </c>
      <c r="J13" s="23" t="str">
        <f t="shared" si="3"/>
        <v>大仑</v>
      </c>
      <c r="K13" s="34">
        <f t="shared" si="4"/>
        <v>695</v>
      </c>
      <c r="L13" s="29">
        <f t="shared" si="1"/>
        <v>4.17</v>
      </c>
      <c r="M13" s="35">
        <f t="shared" si="2"/>
        <v>20.85</v>
      </c>
    </row>
    <row r="14" s="2" customFormat="1" ht="14" customHeight="1" spans="1:13">
      <c r="A14" s="23">
        <v>9</v>
      </c>
      <c r="B14" s="24" t="s">
        <v>5315</v>
      </c>
      <c r="C14" s="25" t="s">
        <v>52</v>
      </c>
      <c r="D14" s="25" t="s">
        <v>5316</v>
      </c>
      <c r="E14" s="26" t="s">
        <v>5317</v>
      </c>
      <c r="F14" s="27"/>
      <c r="G14" s="28">
        <v>2.08</v>
      </c>
      <c r="H14" s="29"/>
      <c r="I14" s="29">
        <f t="shared" si="0"/>
        <v>2.08</v>
      </c>
      <c r="J14" s="23" t="str">
        <f t="shared" si="3"/>
        <v>大仑</v>
      </c>
      <c r="K14" s="34">
        <f t="shared" si="4"/>
        <v>1040</v>
      </c>
      <c r="L14" s="29">
        <f t="shared" si="1"/>
        <v>6.24</v>
      </c>
      <c r="M14" s="35">
        <f t="shared" si="2"/>
        <v>31.2</v>
      </c>
    </row>
    <row r="15" s="2" customFormat="1" ht="14" customHeight="1" spans="1:13">
      <c r="A15" s="23">
        <v>10</v>
      </c>
      <c r="B15" s="24" t="s">
        <v>5318</v>
      </c>
      <c r="C15" s="25" t="s">
        <v>653</v>
      </c>
      <c r="D15" s="25" t="s">
        <v>5319</v>
      </c>
      <c r="E15" s="26" t="s">
        <v>5320</v>
      </c>
      <c r="F15" s="27"/>
      <c r="G15" s="28">
        <v>2.08</v>
      </c>
      <c r="H15" s="29"/>
      <c r="I15" s="29">
        <f t="shared" si="0"/>
        <v>2.08</v>
      </c>
      <c r="J15" s="23" t="str">
        <f t="shared" si="3"/>
        <v>大仑</v>
      </c>
      <c r="K15" s="34">
        <f t="shared" si="4"/>
        <v>1040</v>
      </c>
      <c r="L15" s="29">
        <f t="shared" si="1"/>
        <v>6.24</v>
      </c>
      <c r="M15" s="35">
        <f t="shared" si="2"/>
        <v>31.2</v>
      </c>
    </row>
    <row r="16" s="2" customFormat="1" ht="14" customHeight="1" spans="1:13">
      <c r="A16" s="23">
        <v>11</v>
      </c>
      <c r="B16" s="24" t="s">
        <v>5321</v>
      </c>
      <c r="C16" s="25" t="s">
        <v>138</v>
      </c>
      <c r="D16" s="25" t="s">
        <v>5322</v>
      </c>
      <c r="E16" s="26" t="s">
        <v>5323</v>
      </c>
      <c r="F16" s="27"/>
      <c r="G16" s="28">
        <v>2.78</v>
      </c>
      <c r="H16" s="29"/>
      <c r="I16" s="29">
        <f t="shared" si="0"/>
        <v>2.78</v>
      </c>
      <c r="J16" s="23" t="str">
        <f t="shared" si="3"/>
        <v>大仑</v>
      </c>
      <c r="K16" s="34">
        <f t="shared" si="4"/>
        <v>1390</v>
      </c>
      <c r="L16" s="29">
        <f t="shared" si="1"/>
        <v>8.34</v>
      </c>
      <c r="M16" s="35">
        <f t="shared" si="2"/>
        <v>41.7</v>
      </c>
    </row>
    <row r="17" s="2" customFormat="1" ht="14" customHeight="1" spans="1:13">
      <c r="A17" s="23">
        <v>12</v>
      </c>
      <c r="B17" s="24" t="s">
        <v>5324</v>
      </c>
      <c r="C17" s="25" t="s">
        <v>34</v>
      </c>
      <c r="D17" s="25" t="s">
        <v>5325</v>
      </c>
      <c r="E17" s="26" t="s">
        <v>5326</v>
      </c>
      <c r="F17" s="27"/>
      <c r="G17" s="28">
        <v>2.08</v>
      </c>
      <c r="H17" s="29"/>
      <c r="I17" s="29">
        <f t="shared" si="0"/>
        <v>2.08</v>
      </c>
      <c r="J17" s="23" t="str">
        <f t="shared" si="3"/>
        <v>大仑</v>
      </c>
      <c r="K17" s="34">
        <f t="shared" si="4"/>
        <v>1040</v>
      </c>
      <c r="L17" s="29">
        <f t="shared" si="1"/>
        <v>6.24</v>
      </c>
      <c r="M17" s="35">
        <f t="shared" si="2"/>
        <v>31.2</v>
      </c>
    </row>
    <row r="18" s="2" customFormat="1" ht="14" customHeight="1" spans="1:13">
      <c r="A18" s="23">
        <v>13</v>
      </c>
      <c r="B18" s="24" t="s">
        <v>5327</v>
      </c>
      <c r="C18" s="25" t="s">
        <v>722</v>
      </c>
      <c r="D18" s="25" t="s">
        <v>5328</v>
      </c>
      <c r="E18" s="26" t="s">
        <v>5329</v>
      </c>
      <c r="F18" s="27"/>
      <c r="G18" s="28">
        <v>3.48</v>
      </c>
      <c r="H18" s="29"/>
      <c r="I18" s="29">
        <f t="shared" si="0"/>
        <v>3.48</v>
      </c>
      <c r="J18" s="23" t="str">
        <f t="shared" si="3"/>
        <v>大仑</v>
      </c>
      <c r="K18" s="34">
        <f t="shared" si="4"/>
        <v>1740</v>
      </c>
      <c r="L18" s="29">
        <f t="shared" si="1"/>
        <v>10.44</v>
      </c>
      <c r="M18" s="35">
        <f t="shared" si="2"/>
        <v>52.2</v>
      </c>
    </row>
    <row r="19" s="2" customFormat="1" ht="14" customHeight="1" spans="1:13">
      <c r="A19" s="23">
        <v>14</v>
      </c>
      <c r="B19" s="24" t="s">
        <v>1314</v>
      </c>
      <c r="C19" s="25" t="s">
        <v>45</v>
      </c>
      <c r="D19" s="25" t="s">
        <v>5330</v>
      </c>
      <c r="E19" s="26" t="s">
        <v>5331</v>
      </c>
      <c r="F19" s="27"/>
      <c r="G19" s="28">
        <v>1.06</v>
      </c>
      <c r="H19" s="29"/>
      <c r="I19" s="29">
        <f t="shared" si="0"/>
        <v>1.06</v>
      </c>
      <c r="J19" s="23" t="str">
        <f t="shared" si="3"/>
        <v>大仑</v>
      </c>
      <c r="K19" s="34">
        <f t="shared" si="4"/>
        <v>530</v>
      </c>
      <c r="L19" s="29">
        <f t="shared" si="1"/>
        <v>3.18</v>
      </c>
      <c r="M19" s="35">
        <f t="shared" si="2"/>
        <v>15.9</v>
      </c>
    </row>
    <row r="20" s="2" customFormat="1" ht="14" customHeight="1" spans="1:13">
      <c r="A20" s="23">
        <v>15</v>
      </c>
      <c r="B20" s="24" t="s">
        <v>5332</v>
      </c>
      <c r="C20" s="25" t="s">
        <v>249</v>
      </c>
      <c r="D20" s="25" t="s">
        <v>5333</v>
      </c>
      <c r="E20" s="26" t="s">
        <v>5334</v>
      </c>
      <c r="F20" s="27"/>
      <c r="G20" s="28">
        <v>2.08</v>
      </c>
      <c r="H20" s="29"/>
      <c r="I20" s="29">
        <f t="shared" si="0"/>
        <v>2.08</v>
      </c>
      <c r="J20" s="23" t="str">
        <f t="shared" si="3"/>
        <v>大仑</v>
      </c>
      <c r="K20" s="34">
        <f t="shared" si="4"/>
        <v>1040</v>
      </c>
      <c r="L20" s="29">
        <f t="shared" si="1"/>
        <v>6.24</v>
      </c>
      <c r="M20" s="35">
        <f t="shared" si="2"/>
        <v>31.2</v>
      </c>
    </row>
    <row r="21" s="2" customFormat="1" ht="14" customHeight="1" spans="1:13">
      <c r="A21" s="23">
        <v>16</v>
      </c>
      <c r="B21" s="24" t="s">
        <v>931</v>
      </c>
      <c r="C21" s="25" t="s">
        <v>235</v>
      </c>
      <c r="D21" s="25" t="s">
        <v>5335</v>
      </c>
      <c r="E21" s="26" t="s">
        <v>5336</v>
      </c>
      <c r="F21" s="27"/>
      <c r="G21" s="28">
        <v>1.05</v>
      </c>
      <c r="H21" s="29"/>
      <c r="I21" s="29">
        <f t="shared" si="0"/>
        <v>1.05</v>
      </c>
      <c r="J21" s="23" t="str">
        <f t="shared" si="3"/>
        <v>大仑</v>
      </c>
      <c r="K21" s="34">
        <f t="shared" si="4"/>
        <v>525</v>
      </c>
      <c r="L21" s="29">
        <f t="shared" si="1"/>
        <v>3.15</v>
      </c>
      <c r="M21" s="35">
        <f t="shared" si="2"/>
        <v>15.75</v>
      </c>
    </row>
    <row r="22" s="2" customFormat="1" ht="14" customHeight="1" spans="1:13">
      <c r="A22" s="23">
        <v>17</v>
      </c>
      <c r="B22" s="24" t="s">
        <v>5337</v>
      </c>
      <c r="C22" s="25" t="s">
        <v>97</v>
      </c>
      <c r="D22" s="25" t="s">
        <v>5338</v>
      </c>
      <c r="E22" s="26" t="s">
        <v>5339</v>
      </c>
      <c r="F22" s="27"/>
      <c r="G22" s="28">
        <v>1.4</v>
      </c>
      <c r="H22" s="29"/>
      <c r="I22" s="29">
        <f t="shared" si="0"/>
        <v>1.4</v>
      </c>
      <c r="J22" s="23" t="str">
        <f t="shared" si="3"/>
        <v>大仑</v>
      </c>
      <c r="K22" s="34">
        <f t="shared" si="4"/>
        <v>700</v>
      </c>
      <c r="L22" s="29">
        <f t="shared" si="1"/>
        <v>4.2</v>
      </c>
      <c r="M22" s="35">
        <f t="shared" si="2"/>
        <v>21</v>
      </c>
    </row>
    <row r="23" s="2" customFormat="1" ht="14" customHeight="1" spans="1:13">
      <c r="A23" s="23">
        <v>18</v>
      </c>
      <c r="B23" s="24" t="s">
        <v>5340</v>
      </c>
      <c r="C23" s="25" t="s">
        <v>41</v>
      </c>
      <c r="D23" s="25" t="s">
        <v>5341</v>
      </c>
      <c r="E23" s="26" t="s">
        <v>5342</v>
      </c>
      <c r="F23" s="27"/>
      <c r="G23" s="28">
        <v>1.49</v>
      </c>
      <c r="H23" s="29"/>
      <c r="I23" s="29">
        <f t="shared" si="0"/>
        <v>1.49</v>
      </c>
      <c r="J23" s="23" t="str">
        <f t="shared" si="3"/>
        <v>大仑</v>
      </c>
      <c r="K23" s="34">
        <f t="shared" si="4"/>
        <v>745</v>
      </c>
      <c r="L23" s="29">
        <f t="shared" si="1"/>
        <v>4.47</v>
      </c>
      <c r="M23" s="35">
        <f t="shared" si="2"/>
        <v>22.35</v>
      </c>
    </row>
    <row r="24" s="2" customFormat="1" ht="14" customHeight="1" spans="1:13">
      <c r="A24" s="23">
        <v>19</v>
      </c>
      <c r="B24" s="24" t="s">
        <v>5343</v>
      </c>
      <c r="C24" s="25" t="s">
        <v>69</v>
      </c>
      <c r="D24" s="25" t="s">
        <v>5344</v>
      </c>
      <c r="E24" s="26" t="s">
        <v>5345</v>
      </c>
      <c r="F24" s="27"/>
      <c r="G24" s="28">
        <v>1.49</v>
      </c>
      <c r="H24" s="29"/>
      <c r="I24" s="29">
        <f t="shared" si="0"/>
        <v>1.49</v>
      </c>
      <c r="J24" s="23" t="str">
        <f t="shared" si="3"/>
        <v>大仑</v>
      </c>
      <c r="K24" s="34">
        <f t="shared" si="4"/>
        <v>745</v>
      </c>
      <c r="L24" s="29">
        <f t="shared" si="1"/>
        <v>4.47</v>
      </c>
      <c r="M24" s="35">
        <f t="shared" si="2"/>
        <v>22.35</v>
      </c>
    </row>
    <row r="25" s="2" customFormat="1" ht="14" customHeight="1" spans="1:13">
      <c r="A25" s="23">
        <v>20</v>
      </c>
      <c r="B25" s="24" t="s">
        <v>5346</v>
      </c>
      <c r="C25" s="25" t="s">
        <v>27</v>
      </c>
      <c r="D25" s="25" t="s">
        <v>5347</v>
      </c>
      <c r="E25" s="26" t="s">
        <v>5348</v>
      </c>
      <c r="F25" s="27"/>
      <c r="G25" s="28">
        <v>1.1</v>
      </c>
      <c r="H25" s="29"/>
      <c r="I25" s="29">
        <f t="shared" si="0"/>
        <v>1.1</v>
      </c>
      <c r="J25" s="23" t="str">
        <f t="shared" si="3"/>
        <v>大仑</v>
      </c>
      <c r="K25" s="34">
        <f t="shared" si="4"/>
        <v>550</v>
      </c>
      <c r="L25" s="29">
        <f t="shared" si="1"/>
        <v>3.3</v>
      </c>
      <c r="M25" s="35">
        <f t="shared" si="2"/>
        <v>16.5</v>
      </c>
    </row>
    <row r="26" s="2" customFormat="1" ht="14" customHeight="1" spans="1:13">
      <c r="A26" s="23">
        <v>21</v>
      </c>
      <c r="B26" s="24" t="s">
        <v>5349</v>
      </c>
      <c r="C26" s="25" t="s">
        <v>23</v>
      </c>
      <c r="D26" s="25" t="s">
        <v>5350</v>
      </c>
      <c r="E26" s="26" t="s">
        <v>5351</v>
      </c>
      <c r="F26" s="27"/>
      <c r="G26" s="28">
        <v>1.12</v>
      </c>
      <c r="H26" s="29"/>
      <c r="I26" s="29">
        <f t="shared" si="0"/>
        <v>1.12</v>
      </c>
      <c r="J26" s="23" t="str">
        <f t="shared" si="3"/>
        <v>大仑</v>
      </c>
      <c r="K26" s="34">
        <f t="shared" si="4"/>
        <v>560</v>
      </c>
      <c r="L26" s="29">
        <f t="shared" si="1"/>
        <v>3.36</v>
      </c>
      <c r="M26" s="35">
        <f t="shared" si="2"/>
        <v>16.8</v>
      </c>
    </row>
    <row r="27" s="2" customFormat="1" ht="14" customHeight="1" spans="1:13">
      <c r="A27" s="23">
        <v>22</v>
      </c>
      <c r="B27" s="24" t="s">
        <v>5352</v>
      </c>
      <c r="C27" s="25" t="s">
        <v>45</v>
      </c>
      <c r="D27" s="25" t="s">
        <v>5353</v>
      </c>
      <c r="E27" s="26" t="s">
        <v>5354</v>
      </c>
      <c r="F27" s="27"/>
      <c r="G27" s="28">
        <v>2.23</v>
      </c>
      <c r="H27" s="29"/>
      <c r="I27" s="29">
        <f t="shared" si="0"/>
        <v>2.23</v>
      </c>
      <c r="J27" s="23" t="str">
        <f t="shared" si="3"/>
        <v>大仑</v>
      </c>
      <c r="K27" s="34">
        <f t="shared" si="4"/>
        <v>1115</v>
      </c>
      <c r="L27" s="29">
        <f t="shared" si="1"/>
        <v>6.69</v>
      </c>
      <c r="M27" s="35">
        <f t="shared" si="2"/>
        <v>33.45</v>
      </c>
    </row>
    <row r="28" s="2" customFormat="1" ht="14" customHeight="1" spans="1:13">
      <c r="A28" s="23">
        <v>23</v>
      </c>
      <c r="B28" s="24" t="s">
        <v>5355</v>
      </c>
      <c r="C28" s="25" t="s">
        <v>27</v>
      </c>
      <c r="D28" s="25" t="s">
        <v>5356</v>
      </c>
      <c r="E28" s="26" t="s">
        <v>5357</v>
      </c>
      <c r="F28" s="27"/>
      <c r="G28" s="28">
        <v>1.78</v>
      </c>
      <c r="H28" s="29"/>
      <c r="I28" s="29">
        <f t="shared" si="0"/>
        <v>1.78</v>
      </c>
      <c r="J28" s="23" t="str">
        <f t="shared" si="3"/>
        <v>大仑</v>
      </c>
      <c r="K28" s="34">
        <f t="shared" si="4"/>
        <v>890</v>
      </c>
      <c r="L28" s="29">
        <f t="shared" si="1"/>
        <v>5.34</v>
      </c>
      <c r="M28" s="35">
        <f t="shared" si="2"/>
        <v>26.7</v>
      </c>
    </row>
    <row r="29" s="2" customFormat="1" ht="14" customHeight="1" spans="1:13">
      <c r="A29" s="23">
        <v>24</v>
      </c>
      <c r="B29" s="24" t="s">
        <v>5358</v>
      </c>
      <c r="C29" s="25" t="s">
        <v>249</v>
      </c>
      <c r="D29" s="25" t="s">
        <v>5359</v>
      </c>
      <c r="E29" s="26" t="s">
        <v>5360</v>
      </c>
      <c r="F29" s="27"/>
      <c r="G29" s="28">
        <v>1.48</v>
      </c>
      <c r="H29" s="29"/>
      <c r="I29" s="29">
        <f t="shared" si="0"/>
        <v>1.48</v>
      </c>
      <c r="J29" s="23" t="str">
        <f t="shared" si="3"/>
        <v>大仑</v>
      </c>
      <c r="K29" s="34">
        <f t="shared" si="4"/>
        <v>740</v>
      </c>
      <c r="L29" s="29">
        <f t="shared" si="1"/>
        <v>4.44</v>
      </c>
      <c r="M29" s="35">
        <f t="shared" si="2"/>
        <v>22.2</v>
      </c>
    </row>
    <row r="30" s="2" customFormat="1" ht="14" customHeight="1" spans="1:13">
      <c r="A30" s="23">
        <v>25</v>
      </c>
      <c r="B30" s="24" t="s">
        <v>5361</v>
      </c>
      <c r="C30" s="25" t="s">
        <v>163</v>
      </c>
      <c r="D30" s="25" t="s">
        <v>5362</v>
      </c>
      <c r="E30" s="26" t="s">
        <v>5363</v>
      </c>
      <c r="F30" s="27"/>
      <c r="G30" s="28">
        <v>1.12</v>
      </c>
      <c r="H30" s="29"/>
      <c r="I30" s="29">
        <f t="shared" si="0"/>
        <v>1.12</v>
      </c>
      <c r="J30" s="23" t="str">
        <f t="shared" si="3"/>
        <v>大仑</v>
      </c>
      <c r="K30" s="34">
        <f t="shared" si="4"/>
        <v>560</v>
      </c>
      <c r="L30" s="29">
        <f t="shared" si="1"/>
        <v>3.36</v>
      </c>
      <c r="M30" s="35">
        <f t="shared" si="2"/>
        <v>16.8</v>
      </c>
    </row>
    <row r="31" s="2" customFormat="1" ht="14" customHeight="1" spans="1:13">
      <c r="A31" s="23">
        <v>26</v>
      </c>
      <c r="B31" s="24" t="s">
        <v>5364</v>
      </c>
      <c r="C31" s="25" t="s">
        <v>69</v>
      </c>
      <c r="D31" s="25" t="s">
        <v>5365</v>
      </c>
      <c r="E31" s="26" t="s">
        <v>5366</v>
      </c>
      <c r="F31" s="27"/>
      <c r="G31" s="28">
        <v>1.49</v>
      </c>
      <c r="H31" s="29"/>
      <c r="I31" s="29">
        <f t="shared" si="0"/>
        <v>1.49</v>
      </c>
      <c r="J31" s="23" t="str">
        <f t="shared" si="3"/>
        <v>大仑</v>
      </c>
      <c r="K31" s="34">
        <f t="shared" si="4"/>
        <v>745</v>
      </c>
      <c r="L31" s="29">
        <f t="shared" si="1"/>
        <v>4.47</v>
      </c>
      <c r="M31" s="35">
        <f t="shared" si="2"/>
        <v>22.35</v>
      </c>
    </row>
    <row r="32" s="2" customFormat="1" ht="14" customHeight="1" spans="1:13">
      <c r="A32" s="23">
        <v>27</v>
      </c>
      <c r="B32" s="24" t="s">
        <v>5367</v>
      </c>
      <c r="C32" s="25" t="s">
        <v>101</v>
      </c>
      <c r="D32" s="25" t="s">
        <v>5368</v>
      </c>
      <c r="E32" s="26" t="s">
        <v>5369</v>
      </c>
      <c r="F32" s="27"/>
      <c r="G32" s="28">
        <v>1.87</v>
      </c>
      <c r="H32" s="29"/>
      <c r="I32" s="29">
        <f t="shared" si="0"/>
        <v>1.87</v>
      </c>
      <c r="J32" s="23" t="str">
        <f t="shared" si="3"/>
        <v>大仑</v>
      </c>
      <c r="K32" s="34">
        <f t="shared" si="4"/>
        <v>935</v>
      </c>
      <c r="L32" s="29">
        <f t="shared" si="1"/>
        <v>5.61</v>
      </c>
      <c r="M32" s="35">
        <f t="shared" si="2"/>
        <v>28.05</v>
      </c>
    </row>
    <row r="33" s="2" customFormat="1" ht="14" customHeight="1" spans="1:13">
      <c r="A33" s="23">
        <v>28</v>
      </c>
      <c r="B33" s="24" t="s">
        <v>5370</v>
      </c>
      <c r="C33" s="25" t="s">
        <v>5371</v>
      </c>
      <c r="D33" s="25" t="s">
        <v>5372</v>
      </c>
      <c r="E33" s="26" t="s">
        <v>5373</v>
      </c>
      <c r="F33" s="27"/>
      <c r="G33" s="28">
        <v>1.78</v>
      </c>
      <c r="H33" s="29"/>
      <c r="I33" s="29">
        <f t="shared" si="0"/>
        <v>1.78</v>
      </c>
      <c r="J33" s="23" t="str">
        <f t="shared" si="3"/>
        <v>大仑</v>
      </c>
      <c r="K33" s="34">
        <f t="shared" si="4"/>
        <v>890</v>
      </c>
      <c r="L33" s="29">
        <f t="shared" si="1"/>
        <v>5.34</v>
      </c>
      <c r="M33" s="35">
        <f t="shared" si="2"/>
        <v>26.7</v>
      </c>
    </row>
    <row r="34" s="2" customFormat="1" ht="14" customHeight="1" spans="1:13">
      <c r="A34" s="23">
        <v>29</v>
      </c>
      <c r="B34" s="24" t="s">
        <v>1128</v>
      </c>
      <c r="C34" s="25" t="s">
        <v>101</v>
      </c>
      <c r="D34" s="25" t="s">
        <v>5374</v>
      </c>
      <c r="E34" s="26" t="s">
        <v>5375</v>
      </c>
      <c r="F34" s="27"/>
      <c r="G34" s="28">
        <v>2.59</v>
      </c>
      <c r="H34" s="29"/>
      <c r="I34" s="29">
        <f t="shared" si="0"/>
        <v>2.59</v>
      </c>
      <c r="J34" s="23" t="str">
        <f t="shared" si="3"/>
        <v>大仑</v>
      </c>
      <c r="K34" s="34">
        <f t="shared" si="4"/>
        <v>1295</v>
      </c>
      <c r="L34" s="29">
        <f t="shared" si="1"/>
        <v>7.77</v>
      </c>
      <c r="M34" s="35">
        <f t="shared" si="2"/>
        <v>38.85</v>
      </c>
    </row>
    <row r="35" s="2" customFormat="1" ht="14" customHeight="1" spans="1:13">
      <c r="A35" s="23">
        <v>30</v>
      </c>
      <c r="B35" s="24" t="s">
        <v>5376</v>
      </c>
      <c r="C35" s="25" t="s">
        <v>69</v>
      </c>
      <c r="D35" s="25" t="s">
        <v>5377</v>
      </c>
      <c r="E35" s="26" t="s">
        <v>5378</v>
      </c>
      <c r="F35" s="27"/>
      <c r="G35" s="28">
        <v>1.49</v>
      </c>
      <c r="H35" s="29"/>
      <c r="I35" s="29">
        <f t="shared" si="0"/>
        <v>1.49</v>
      </c>
      <c r="J35" s="23" t="str">
        <f t="shared" si="3"/>
        <v>大仑</v>
      </c>
      <c r="K35" s="34">
        <f t="shared" si="4"/>
        <v>745</v>
      </c>
      <c r="L35" s="29">
        <f t="shared" si="1"/>
        <v>4.47</v>
      </c>
      <c r="M35" s="35">
        <f t="shared" si="2"/>
        <v>22.35</v>
      </c>
    </row>
    <row r="36" s="2" customFormat="1" ht="14" customHeight="1" spans="1:13">
      <c r="A36" s="23">
        <v>31</v>
      </c>
      <c r="B36" s="24" t="s">
        <v>5379</v>
      </c>
      <c r="C36" s="25" t="s">
        <v>101</v>
      </c>
      <c r="D36" s="25" t="s">
        <v>5380</v>
      </c>
      <c r="E36" s="26" t="s">
        <v>5381</v>
      </c>
      <c r="F36" s="27"/>
      <c r="G36" s="28">
        <v>1.49</v>
      </c>
      <c r="H36" s="29"/>
      <c r="I36" s="29">
        <f t="shared" si="0"/>
        <v>1.49</v>
      </c>
      <c r="J36" s="23" t="str">
        <f t="shared" si="3"/>
        <v>大仑</v>
      </c>
      <c r="K36" s="34">
        <f t="shared" si="4"/>
        <v>745</v>
      </c>
      <c r="L36" s="29">
        <f t="shared" si="1"/>
        <v>4.47</v>
      </c>
      <c r="M36" s="35">
        <f t="shared" si="2"/>
        <v>22.35</v>
      </c>
    </row>
    <row r="37" s="2" customFormat="1" ht="14" customHeight="1" spans="1:13">
      <c r="A37" s="23">
        <v>32</v>
      </c>
      <c r="B37" s="24" t="s">
        <v>5382</v>
      </c>
      <c r="C37" s="25" t="s">
        <v>52</v>
      </c>
      <c r="D37" s="25" t="s">
        <v>5383</v>
      </c>
      <c r="E37" s="26" t="s">
        <v>5384</v>
      </c>
      <c r="F37" s="27"/>
      <c r="G37" s="28">
        <v>2.97</v>
      </c>
      <c r="H37" s="29"/>
      <c r="I37" s="29">
        <f t="shared" si="0"/>
        <v>2.97</v>
      </c>
      <c r="J37" s="23" t="str">
        <f t="shared" si="3"/>
        <v>大仑</v>
      </c>
      <c r="K37" s="34">
        <f t="shared" si="4"/>
        <v>1485</v>
      </c>
      <c r="L37" s="29">
        <f t="shared" si="1"/>
        <v>8.91</v>
      </c>
      <c r="M37" s="35">
        <f t="shared" si="2"/>
        <v>44.55</v>
      </c>
    </row>
    <row r="38" s="2" customFormat="1" ht="14" customHeight="1" spans="1:13">
      <c r="A38" s="23">
        <v>33</v>
      </c>
      <c r="B38" s="24" t="s">
        <v>5385</v>
      </c>
      <c r="C38" s="25" t="s">
        <v>3120</v>
      </c>
      <c r="D38" s="25" t="s">
        <v>5386</v>
      </c>
      <c r="E38" s="26" t="s">
        <v>5387</v>
      </c>
      <c r="F38" s="27"/>
      <c r="G38" s="28">
        <v>1.12</v>
      </c>
      <c r="H38" s="29"/>
      <c r="I38" s="29">
        <f t="shared" si="0"/>
        <v>1.12</v>
      </c>
      <c r="J38" s="23" t="str">
        <f t="shared" si="3"/>
        <v>大仑</v>
      </c>
      <c r="K38" s="34">
        <f t="shared" si="4"/>
        <v>560</v>
      </c>
      <c r="L38" s="29">
        <f t="shared" si="1"/>
        <v>3.36</v>
      </c>
      <c r="M38" s="35">
        <f t="shared" si="2"/>
        <v>16.8</v>
      </c>
    </row>
    <row r="39" s="2" customFormat="1" ht="14" customHeight="1" spans="1:13">
      <c r="A39" s="23">
        <v>34</v>
      </c>
      <c r="B39" s="24" t="s">
        <v>5388</v>
      </c>
      <c r="C39" s="25" t="s">
        <v>52</v>
      </c>
      <c r="D39" s="25" t="s">
        <v>5389</v>
      </c>
      <c r="E39" s="26" t="s">
        <v>512</v>
      </c>
      <c r="F39" s="27"/>
      <c r="G39" s="28">
        <v>2.23</v>
      </c>
      <c r="H39" s="29"/>
      <c r="I39" s="29">
        <f t="shared" si="0"/>
        <v>2.23</v>
      </c>
      <c r="J39" s="23" t="str">
        <f t="shared" si="3"/>
        <v>大仑</v>
      </c>
      <c r="K39" s="34">
        <f t="shared" ref="K39:K75" si="5">G39*500</f>
        <v>1115</v>
      </c>
      <c r="L39" s="29">
        <f t="shared" si="1"/>
        <v>6.69</v>
      </c>
      <c r="M39" s="35">
        <f t="shared" si="2"/>
        <v>33.45</v>
      </c>
    </row>
    <row r="40" s="2" customFormat="1" ht="14" customHeight="1" spans="1:13">
      <c r="A40" s="23">
        <v>35</v>
      </c>
      <c r="B40" s="24" t="s">
        <v>5390</v>
      </c>
      <c r="C40" s="25" t="s">
        <v>138</v>
      </c>
      <c r="D40" s="25" t="s">
        <v>5391</v>
      </c>
      <c r="E40" s="26" t="s">
        <v>5392</v>
      </c>
      <c r="F40" s="27"/>
      <c r="G40" s="28">
        <v>1.78</v>
      </c>
      <c r="H40" s="29"/>
      <c r="I40" s="29">
        <f t="shared" si="0"/>
        <v>1.78</v>
      </c>
      <c r="J40" s="23" t="str">
        <f t="shared" si="3"/>
        <v>大仑</v>
      </c>
      <c r="K40" s="34">
        <f t="shared" si="5"/>
        <v>890</v>
      </c>
      <c r="L40" s="29">
        <f t="shared" si="1"/>
        <v>5.34</v>
      </c>
      <c r="M40" s="35">
        <f t="shared" si="2"/>
        <v>26.7</v>
      </c>
    </row>
    <row r="41" s="2" customFormat="1" ht="14" customHeight="1" spans="1:13">
      <c r="A41" s="23">
        <v>36</v>
      </c>
      <c r="B41" s="24" t="s">
        <v>5393</v>
      </c>
      <c r="C41" s="25" t="s">
        <v>163</v>
      </c>
      <c r="D41" s="25" t="s">
        <v>5394</v>
      </c>
      <c r="E41" s="26" t="s">
        <v>5395</v>
      </c>
      <c r="F41" s="27"/>
      <c r="G41" s="28">
        <v>1.12</v>
      </c>
      <c r="H41" s="29"/>
      <c r="I41" s="29">
        <f t="shared" si="0"/>
        <v>1.12</v>
      </c>
      <c r="J41" s="23" t="str">
        <f t="shared" si="3"/>
        <v>大仑</v>
      </c>
      <c r="K41" s="34">
        <f t="shared" si="5"/>
        <v>560</v>
      </c>
      <c r="L41" s="29">
        <f t="shared" si="1"/>
        <v>3.36</v>
      </c>
      <c r="M41" s="35">
        <f t="shared" si="2"/>
        <v>16.8</v>
      </c>
    </row>
    <row r="42" s="2" customFormat="1" ht="14" customHeight="1" spans="1:13">
      <c r="A42" s="23">
        <v>37</v>
      </c>
      <c r="B42" s="24" t="s">
        <v>5396</v>
      </c>
      <c r="C42" s="25" t="s">
        <v>138</v>
      </c>
      <c r="D42" s="25" t="s">
        <v>5397</v>
      </c>
      <c r="E42" s="26" t="s">
        <v>5398</v>
      </c>
      <c r="F42" s="27"/>
      <c r="G42" s="28">
        <v>2.59</v>
      </c>
      <c r="H42" s="29"/>
      <c r="I42" s="29">
        <f t="shared" si="0"/>
        <v>2.59</v>
      </c>
      <c r="J42" s="23" t="str">
        <f t="shared" si="3"/>
        <v>大仑</v>
      </c>
      <c r="K42" s="34">
        <f t="shared" si="5"/>
        <v>1295</v>
      </c>
      <c r="L42" s="29">
        <f t="shared" si="1"/>
        <v>7.77</v>
      </c>
      <c r="M42" s="35">
        <f t="shared" si="2"/>
        <v>38.85</v>
      </c>
    </row>
    <row r="43" s="2" customFormat="1" ht="14" customHeight="1" spans="1:13">
      <c r="A43" s="23">
        <v>38</v>
      </c>
      <c r="B43" s="24" t="s">
        <v>5399</v>
      </c>
      <c r="C43" s="25" t="s">
        <v>69</v>
      </c>
      <c r="D43" s="25" t="s">
        <v>5400</v>
      </c>
      <c r="E43" s="26" t="s">
        <v>5401</v>
      </c>
      <c r="F43" s="27"/>
      <c r="G43" s="28">
        <v>1.78</v>
      </c>
      <c r="H43" s="29"/>
      <c r="I43" s="29">
        <f t="shared" si="0"/>
        <v>1.78</v>
      </c>
      <c r="J43" s="23" t="str">
        <f t="shared" si="3"/>
        <v>大仑</v>
      </c>
      <c r="K43" s="34">
        <f t="shared" si="5"/>
        <v>890</v>
      </c>
      <c r="L43" s="29">
        <f t="shared" si="1"/>
        <v>5.34</v>
      </c>
      <c r="M43" s="35">
        <f t="shared" si="2"/>
        <v>26.7</v>
      </c>
    </row>
    <row r="44" s="2" customFormat="1" ht="14" customHeight="1" spans="1:13">
      <c r="A44" s="23">
        <v>39</v>
      </c>
      <c r="B44" s="24" t="s">
        <v>5402</v>
      </c>
      <c r="C44" s="25" t="s">
        <v>41</v>
      </c>
      <c r="D44" s="25" t="s">
        <v>5403</v>
      </c>
      <c r="E44" s="26" t="s">
        <v>5404</v>
      </c>
      <c r="F44" s="27"/>
      <c r="G44" s="28">
        <v>0.76</v>
      </c>
      <c r="H44" s="29"/>
      <c r="I44" s="29">
        <f t="shared" si="0"/>
        <v>0.76</v>
      </c>
      <c r="J44" s="23" t="str">
        <f t="shared" si="3"/>
        <v>大仑</v>
      </c>
      <c r="K44" s="34">
        <f t="shared" si="5"/>
        <v>380</v>
      </c>
      <c r="L44" s="29">
        <f t="shared" si="1"/>
        <v>2.28</v>
      </c>
      <c r="M44" s="35">
        <f t="shared" si="2"/>
        <v>11.4</v>
      </c>
    </row>
    <row r="45" s="2" customFormat="1" ht="14" customHeight="1" spans="1:13">
      <c r="A45" s="23">
        <v>40</v>
      </c>
      <c r="B45" s="24" t="s">
        <v>5405</v>
      </c>
      <c r="C45" s="25" t="s">
        <v>23</v>
      </c>
      <c r="D45" s="25" t="s">
        <v>5406</v>
      </c>
      <c r="E45" s="26" t="s">
        <v>5407</v>
      </c>
      <c r="F45" s="27"/>
      <c r="G45" s="28">
        <v>0.4</v>
      </c>
      <c r="H45" s="29"/>
      <c r="I45" s="29">
        <f t="shared" si="0"/>
        <v>0.4</v>
      </c>
      <c r="J45" s="23" t="str">
        <f t="shared" si="3"/>
        <v>大仑</v>
      </c>
      <c r="K45" s="34">
        <f t="shared" si="5"/>
        <v>200</v>
      </c>
      <c r="L45" s="29">
        <f t="shared" si="1"/>
        <v>1.2</v>
      </c>
      <c r="M45" s="35">
        <f t="shared" si="2"/>
        <v>6</v>
      </c>
    </row>
    <row r="46" s="2" customFormat="1" ht="14" customHeight="1" spans="1:13">
      <c r="A46" s="23">
        <v>41</v>
      </c>
      <c r="B46" s="24" t="s">
        <v>5408</v>
      </c>
      <c r="C46" s="25" t="s">
        <v>101</v>
      </c>
      <c r="D46" s="25" t="s">
        <v>5409</v>
      </c>
      <c r="E46" s="26" t="s">
        <v>5410</v>
      </c>
      <c r="F46" s="27"/>
      <c r="G46" s="28">
        <v>1.7</v>
      </c>
      <c r="H46" s="29"/>
      <c r="I46" s="29">
        <f t="shared" si="0"/>
        <v>1.7</v>
      </c>
      <c r="J46" s="23" t="str">
        <f t="shared" si="3"/>
        <v>大仑</v>
      </c>
      <c r="K46" s="34">
        <f t="shared" si="5"/>
        <v>850</v>
      </c>
      <c r="L46" s="29">
        <f t="shared" si="1"/>
        <v>5.1</v>
      </c>
      <c r="M46" s="35">
        <f t="shared" si="2"/>
        <v>25.5</v>
      </c>
    </row>
    <row r="47" s="2" customFormat="1" ht="14" customHeight="1" spans="1:13">
      <c r="A47" s="23">
        <v>42</v>
      </c>
      <c r="B47" s="24" t="s">
        <v>5411</v>
      </c>
      <c r="C47" s="25" t="s">
        <v>18</v>
      </c>
      <c r="D47" s="25" t="s">
        <v>5412</v>
      </c>
      <c r="E47" s="26" t="s">
        <v>5413</v>
      </c>
      <c r="F47" s="27"/>
      <c r="G47" s="28">
        <v>2.83</v>
      </c>
      <c r="H47" s="29"/>
      <c r="I47" s="29">
        <f t="shared" si="0"/>
        <v>2.83</v>
      </c>
      <c r="J47" s="23" t="str">
        <f t="shared" si="3"/>
        <v>大仑</v>
      </c>
      <c r="K47" s="34">
        <f t="shared" si="5"/>
        <v>1415</v>
      </c>
      <c r="L47" s="29">
        <f t="shared" si="1"/>
        <v>8.49</v>
      </c>
      <c r="M47" s="35">
        <f t="shared" si="2"/>
        <v>42.45</v>
      </c>
    </row>
    <row r="48" s="2" customFormat="1" ht="14" customHeight="1" spans="1:13">
      <c r="A48" s="23">
        <v>43</v>
      </c>
      <c r="B48" s="24" t="s">
        <v>5414</v>
      </c>
      <c r="C48" s="25" t="s">
        <v>69</v>
      </c>
      <c r="D48" s="25" t="s">
        <v>5415</v>
      </c>
      <c r="E48" s="26" t="s">
        <v>5416</v>
      </c>
      <c r="F48" s="27"/>
      <c r="G48" s="28">
        <v>3.89</v>
      </c>
      <c r="H48" s="29"/>
      <c r="I48" s="29">
        <f t="shared" si="0"/>
        <v>3.89</v>
      </c>
      <c r="J48" s="23" t="str">
        <f t="shared" si="3"/>
        <v>大仑</v>
      </c>
      <c r="K48" s="34">
        <f t="shared" si="5"/>
        <v>1945</v>
      </c>
      <c r="L48" s="29">
        <f t="shared" si="1"/>
        <v>11.67</v>
      </c>
      <c r="M48" s="35">
        <f t="shared" si="2"/>
        <v>58.35</v>
      </c>
    </row>
    <row r="49" s="2" customFormat="1" ht="14" customHeight="1" spans="1:13">
      <c r="A49" s="23">
        <v>44</v>
      </c>
      <c r="B49" s="24" t="s">
        <v>1417</v>
      </c>
      <c r="C49" s="25" t="s">
        <v>34</v>
      </c>
      <c r="D49" s="25" t="s">
        <v>5417</v>
      </c>
      <c r="E49" s="26" t="s">
        <v>5418</v>
      </c>
      <c r="F49" s="27"/>
      <c r="G49" s="28">
        <v>3.89</v>
      </c>
      <c r="H49" s="29"/>
      <c r="I49" s="29">
        <f t="shared" si="0"/>
        <v>3.89</v>
      </c>
      <c r="J49" s="23" t="str">
        <f t="shared" si="3"/>
        <v>大仑</v>
      </c>
      <c r="K49" s="34">
        <f t="shared" si="5"/>
        <v>1945</v>
      </c>
      <c r="L49" s="29">
        <f t="shared" si="1"/>
        <v>11.67</v>
      </c>
      <c r="M49" s="35">
        <f t="shared" si="2"/>
        <v>58.35</v>
      </c>
    </row>
    <row r="50" s="2" customFormat="1" ht="14" customHeight="1" spans="1:13">
      <c r="A50" s="23">
        <v>45</v>
      </c>
      <c r="B50" s="24" t="s">
        <v>5419</v>
      </c>
      <c r="C50" s="25" t="s">
        <v>34</v>
      </c>
      <c r="D50" s="25" t="s">
        <v>5420</v>
      </c>
      <c r="E50" s="26" t="s">
        <v>5421</v>
      </c>
      <c r="F50" s="27"/>
      <c r="G50" s="28">
        <v>2.27</v>
      </c>
      <c r="H50" s="29"/>
      <c r="I50" s="29">
        <f t="shared" si="0"/>
        <v>2.27</v>
      </c>
      <c r="J50" s="23" t="str">
        <f t="shared" si="3"/>
        <v>大仑</v>
      </c>
      <c r="K50" s="34">
        <f t="shared" si="5"/>
        <v>1135</v>
      </c>
      <c r="L50" s="29">
        <f t="shared" si="1"/>
        <v>6.81</v>
      </c>
      <c r="M50" s="35">
        <f t="shared" si="2"/>
        <v>34.05</v>
      </c>
    </row>
    <row r="51" s="2" customFormat="1" ht="14" customHeight="1" spans="1:13">
      <c r="A51" s="23">
        <v>46</v>
      </c>
      <c r="B51" s="24" t="s">
        <v>5422</v>
      </c>
      <c r="C51" s="25" t="s">
        <v>235</v>
      </c>
      <c r="D51" s="25" t="s">
        <v>5423</v>
      </c>
      <c r="E51" s="26" t="s">
        <v>5424</v>
      </c>
      <c r="F51" s="27"/>
      <c r="G51" s="28">
        <v>1.95</v>
      </c>
      <c r="H51" s="29"/>
      <c r="I51" s="29">
        <f t="shared" si="0"/>
        <v>1.95</v>
      </c>
      <c r="J51" s="23" t="str">
        <f t="shared" si="3"/>
        <v>大仑</v>
      </c>
      <c r="K51" s="34">
        <f t="shared" si="5"/>
        <v>975</v>
      </c>
      <c r="L51" s="29">
        <f t="shared" si="1"/>
        <v>5.85</v>
      </c>
      <c r="M51" s="35">
        <f t="shared" si="2"/>
        <v>29.25</v>
      </c>
    </row>
    <row r="52" s="2" customFormat="1" ht="14" customHeight="1" spans="1:13">
      <c r="A52" s="23">
        <v>47</v>
      </c>
      <c r="B52" s="24" t="s">
        <v>5425</v>
      </c>
      <c r="C52" s="25" t="s">
        <v>249</v>
      </c>
      <c r="D52" s="25" t="s">
        <v>5426</v>
      </c>
      <c r="E52" s="26" t="s">
        <v>5427</v>
      </c>
      <c r="F52" s="27"/>
      <c r="G52" s="28">
        <v>2.18</v>
      </c>
      <c r="H52" s="29"/>
      <c r="I52" s="29">
        <f t="shared" si="0"/>
        <v>2.18</v>
      </c>
      <c r="J52" s="23" t="str">
        <f t="shared" si="3"/>
        <v>大仑</v>
      </c>
      <c r="K52" s="34">
        <f t="shared" si="5"/>
        <v>1090</v>
      </c>
      <c r="L52" s="29">
        <f t="shared" si="1"/>
        <v>6.54</v>
      </c>
      <c r="M52" s="35">
        <f t="shared" si="2"/>
        <v>32.7</v>
      </c>
    </row>
    <row r="53" s="2" customFormat="1" ht="14" customHeight="1" spans="1:13">
      <c r="A53" s="23">
        <v>48</v>
      </c>
      <c r="B53" s="24" t="s">
        <v>5428</v>
      </c>
      <c r="C53" s="25" t="s">
        <v>34</v>
      </c>
      <c r="D53" s="25" t="s">
        <v>5429</v>
      </c>
      <c r="E53" s="26" t="s">
        <v>5430</v>
      </c>
      <c r="F53" s="27"/>
      <c r="G53" s="28">
        <v>3.41</v>
      </c>
      <c r="H53" s="29"/>
      <c r="I53" s="29">
        <f t="shared" si="0"/>
        <v>3.41</v>
      </c>
      <c r="J53" s="23" t="str">
        <f t="shared" si="3"/>
        <v>大仑</v>
      </c>
      <c r="K53" s="34">
        <f t="shared" si="5"/>
        <v>1705</v>
      </c>
      <c r="L53" s="29">
        <f t="shared" si="1"/>
        <v>10.23</v>
      </c>
      <c r="M53" s="35">
        <f t="shared" si="2"/>
        <v>51.15</v>
      </c>
    </row>
    <row r="54" s="2" customFormat="1" ht="14" customHeight="1" spans="1:13">
      <c r="A54" s="23">
        <v>49</v>
      </c>
      <c r="B54" s="24" t="s">
        <v>5431</v>
      </c>
      <c r="C54" s="25" t="s">
        <v>45</v>
      </c>
      <c r="D54" s="25" t="s">
        <v>5432</v>
      </c>
      <c r="E54" s="26" t="s">
        <v>5433</v>
      </c>
      <c r="F54" s="27"/>
      <c r="G54" s="28">
        <v>3.41</v>
      </c>
      <c r="H54" s="29"/>
      <c r="I54" s="29">
        <f t="shared" si="0"/>
        <v>3.41</v>
      </c>
      <c r="J54" s="23" t="str">
        <f t="shared" si="3"/>
        <v>大仑</v>
      </c>
      <c r="K54" s="34">
        <f t="shared" si="5"/>
        <v>1705</v>
      </c>
      <c r="L54" s="29">
        <f t="shared" si="1"/>
        <v>10.23</v>
      </c>
      <c r="M54" s="35">
        <f t="shared" si="2"/>
        <v>51.15</v>
      </c>
    </row>
    <row r="55" s="2" customFormat="1" ht="14" customHeight="1" spans="1:13">
      <c r="A55" s="23">
        <v>50</v>
      </c>
      <c r="B55" s="24" t="s">
        <v>5434</v>
      </c>
      <c r="C55" s="25" t="s">
        <v>23</v>
      </c>
      <c r="D55" s="25" t="s">
        <v>5435</v>
      </c>
      <c r="E55" s="26" t="s">
        <v>5436</v>
      </c>
      <c r="F55" s="27"/>
      <c r="G55" s="28">
        <v>1.7</v>
      </c>
      <c r="H55" s="29"/>
      <c r="I55" s="29">
        <f t="shared" si="0"/>
        <v>1.7</v>
      </c>
      <c r="J55" s="23" t="str">
        <f t="shared" si="3"/>
        <v>大仑</v>
      </c>
      <c r="K55" s="34">
        <f t="shared" si="5"/>
        <v>850</v>
      </c>
      <c r="L55" s="29">
        <f t="shared" si="1"/>
        <v>5.1</v>
      </c>
      <c r="M55" s="35">
        <f t="shared" si="2"/>
        <v>25.5</v>
      </c>
    </row>
    <row r="56" s="2" customFormat="1" ht="14" customHeight="1" spans="1:13">
      <c r="A56" s="23">
        <v>51</v>
      </c>
      <c r="B56" s="24" t="s">
        <v>5437</v>
      </c>
      <c r="C56" s="25" t="s">
        <v>34</v>
      </c>
      <c r="D56" s="25" t="s">
        <v>5438</v>
      </c>
      <c r="E56" s="26" t="s">
        <v>5439</v>
      </c>
      <c r="F56" s="27"/>
      <c r="G56" s="28">
        <v>1.95</v>
      </c>
      <c r="H56" s="29"/>
      <c r="I56" s="29">
        <f t="shared" si="0"/>
        <v>1.95</v>
      </c>
      <c r="J56" s="23" t="str">
        <f t="shared" si="3"/>
        <v>大仑</v>
      </c>
      <c r="K56" s="34">
        <f t="shared" si="5"/>
        <v>975</v>
      </c>
      <c r="L56" s="29">
        <f t="shared" si="1"/>
        <v>5.85</v>
      </c>
      <c r="M56" s="35">
        <f t="shared" si="2"/>
        <v>29.25</v>
      </c>
    </row>
    <row r="57" s="2" customFormat="1" ht="14" customHeight="1" spans="1:13">
      <c r="A57" s="23">
        <v>52</v>
      </c>
      <c r="B57" s="24" t="s">
        <v>5440</v>
      </c>
      <c r="C57" s="25" t="s">
        <v>249</v>
      </c>
      <c r="D57" s="25" t="s">
        <v>5441</v>
      </c>
      <c r="E57" s="26" t="s">
        <v>5442</v>
      </c>
      <c r="F57" s="27"/>
      <c r="G57" s="28">
        <v>2.83</v>
      </c>
      <c r="H57" s="29"/>
      <c r="I57" s="29">
        <f t="shared" si="0"/>
        <v>2.83</v>
      </c>
      <c r="J57" s="23" t="str">
        <f t="shared" si="3"/>
        <v>大仑</v>
      </c>
      <c r="K57" s="34">
        <f t="shared" si="5"/>
        <v>1415</v>
      </c>
      <c r="L57" s="29">
        <f t="shared" si="1"/>
        <v>8.49</v>
      </c>
      <c r="M57" s="35">
        <f t="shared" si="2"/>
        <v>42.45</v>
      </c>
    </row>
    <row r="58" s="2" customFormat="1" ht="14" customHeight="1" spans="1:13">
      <c r="A58" s="23">
        <v>53</v>
      </c>
      <c r="B58" s="24" t="s">
        <v>5443</v>
      </c>
      <c r="C58" s="25" t="s">
        <v>52</v>
      </c>
      <c r="D58" s="25" t="s">
        <v>5444</v>
      </c>
      <c r="E58" s="26" t="s">
        <v>5445</v>
      </c>
      <c r="F58" s="27"/>
      <c r="G58" s="28">
        <v>2.19</v>
      </c>
      <c r="H58" s="29"/>
      <c r="I58" s="29">
        <f t="shared" si="0"/>
        <v>2.19</v>
      </c>
      <c r="J58" s="23" t="str">
        <f t="shared" si="3"/>
        <v>大仑</v>
      </c>
      <c r="K58" s="34">
        <f t="shared" si="5"/>
        <v>1095</v>
      </c>
      <c r="L58" s="29">
        <f t="shared" si="1"/>
        <v>6.57</v>
      </c>
      <c r="M58" s="35">
        <f t="shared" si="2"/>
        <v>32.85</v>
      </c>
    </row>
    <row r="59" s="3" customFormat="1" ht="14" customHeight="1" spans="1:13">
      <c r="A59" s="23">
        <v>54</v>
      </c>
      <c r="B59" s="24" t="s">
        <v>5446</v>
      </c>
      <c r="C59" s="25" t="s">
        <v>191</v>
      </c>
      <c r="D59" s="25" t="s">
        <v>5447</v>
      </c>
      <c r="E59" s="26" t="s">
        <v>5448</v>
      </c>
      <c r="F59" s="27"/>
      <c r="G59" s="28">
        <v>1.76</v>
      </c>
      <c r="H59" s="29"/>
      <c r="I59" s="29">
        <f t="shared" si="0"/>
        <v>1.76</v>
      </c>
      <c r="J59" s="23" t="str">
        <f t="shared" si="3"/>
        <v>大仑</v>
      </c>
      <c r="K59" s="34">
        <f t="shared" si="5"/>
        <v>880</v>
      </c>
      <c r="L59" s="29">
        <f t="shared" si="1"/>
        <v>5.28</v>
      </c>
      <c r="M59" s="35">
        <f t="shared" si="2"/>
        <v>26.4</v>
      </c>
    </row>
    <row r="60" s="2" customFormat="1" ht="14" customHeight="1" spans="1:13">
      <c r="A60" s="23">
        <v>55</v>
      </c>
      <c r="B60" s="24" t="s">
        <v>5449</v>
      </c>
      <c r="C60" s="25" t="s">
        <v>23</v>
      </c>
      <c r="D60" s="25" t="s">
        <v>5450</v>
      </c>
      <c r="E60" s="26" t="s">
        <v>5451</v>
      </c>
      <c r="F60" s="27"/>
      <c r="G60" s="28">
        <v>2.19</v>
      </c>
      <c r="H60" s="29"/>
      <c r="I60" s="29">
        <f t="shared" si="0"/>
        <v>2.19</v>
      </c>
      <c r="J60" s="23" t="str">
        <f t="shared" si="3"/>
        <v>大仑</v>
      </c>
      <c r="K60" s="34">
        <f t="shared" si="5"/>
        <v>1095</v>
      </c>
      <c r="L60" s="29">
        <f t="shared" si="1"/>
        <v>6.57</v>
      </c>
      <c r="M60" s="35">
        <f t="shared" si="2"/>
        <v>32.85</v>
      </c>
    </row>
    <row r="61" s="2" customFormat="1" ht="14" customHeight="1" spans="1:13">
      <c r="A61" s="23">
        <v>56</v>
      </c>
      <c r="B61" s="24" t="s">
        <v>5452</v>
      </c>
      <c r="C61" s="25" t="s">
        <v>23</v>
      </c>
      <c r="D61" s="25" t="s">
        <v>5453</v>
      </c>
      <c r="E61" s="26" t="s">
        <v>5454</v>
      </c>
      <c r="F61" s="27"/>
      <c r="G61" s="28">
        <v>2.45</v>
      </c>
      <c r="H61" s="30"/>
      <c r="I61" s="29">
        <f t="shared" si="0"/>
        <v>2.45</v>
      </c>
      <c r="J61" s="23" t="str">
        <f t="shared" si="3"/>
        <v>大仑</v>
      </c>
      <c r="K61" s="34">
        <f t="shared" si="5"/>
        <v>1225</v>
      </c>
      <c r="L61" s="29">
        <f t="shared" si="1"/>
        <v>7.35</v>
      </c>
      <c r="M61" s="35">
        <f t="shared" si="2"/>
        <v>36.75</v>
      </c>
    </row>
    <row r="62" s="2" customFormat="1" ht="14" customHeight="1" spans="1:13">
      <c r="A62" s="23">
        <v>57</v>
      </c>
      <c r="B62" s="24" t="s">
        <v>5455</v>
      </c>
      <c r="C62" s="25" t="s">
        <v>34</v>
      </c>
      <c r="D62" s="25" t="s">
        <v>5456</v>
      </c>
      <c r="E62" s="26" t="s">
        <v>5457</v>
      </c>
      <c r="F62" s="27"/>
      <c r="G62" s="28">
        <v>1.77</v>
      </c>
      <c r="H62" s="30"/>
      <c r="I62" s="29">
        <f t="shared" si="0"/>
        <v>1.77</v>
      </c>
      <c r="J62" s="23" t="str">
        <f t="shared" si="3"/>
        <v>大仑</v>
      </c>
      <c r="K62" s="34">
        <f t="shared" si="5"/>
        <v>885</v>
      </c>
      <c r="L62" s="29">
        <f t="shared" si="1"/>
        <v>5.31</v>
      </c>
      <c r="M62" s="35">
        <f t="shared" si="2"/>
        <v>26.55</v>
      </c>
    </row>
    <row r="63" s="2" customFormat="1" ht="14" customHeight="1" spans="1:13">
      <c r="A63" s="23">
        <v>58</v>
      </c>
      <c r="B63" s="24" t="s">
        <v>5458</v>
      </c>
      <c r="C63" s="25" t="s">
        <v>69</v>
      </c>
      <c r="D63" s="25" t="s">
        <v>5459</v>
      </c>
      <c r="E63" s="26" t="s">
        <v>5460</v>
      </c>
      <c r="F63" s="27"/>
      <c r="G63" s="28">
        <v>2.19</v>
      </c>
      <c r="H63" s="30"/>
      <c r="I63" s="29">
        <f t="shared" si="0"/>
        <v>2.19</v>
      </c>
      <c r="J63" s="23" t="str">
        <f t="shared" si="3"/>
        <v>大仑</v>
      </c>
      <c r="K63" s="34">
        <f t="shared" si="5"/>
        <v>1095</v>
      </c>
      <c r="L63" s="29">
        <f t="shared" si="1"/>
        <v>6.57</v>
      </c>
      <c r="M63" s="35">
        <f t="shared" si="2"/>
        <v>32.85</v>
      </c>
    </row>
    <row r="64" s="2" customFormat="1" ht="14" customHeight="1" spans="1:13">
      <c r="A64" s="23">
        <v>59</v>
      </c>
      <c r="B64" s="24" t="s">
        <v>5461</v>
      </c>
      <c r="C64" s="25" t="s">
        <v>56</v>
      </c>
      <c r="D64" s="25" t="s">
        <v>5462</v>
      </c>
      <c r="E64" s="26" t="s">
        <v>5463</v>
      </c>
      <c r="F64" s="27"/>
      <c r="G64" s="28">
        <v>2.19</v>
      </c>
      <c r="H64" s="30"/>
      <c r="I64" s="29">
        <f t="shared" si="0"/>
        <v>2.19</v>
      </c>
      <c r="J64" s="23" t="str">
        <f t="shared" si="3"/>
        <v>大仑</v>
      </c>
      <c r="K64" s="34">
        <f t="shared" si="5"/>
        <v>1095</v>
      </c>
      <c r="L64" s="29">
        <f t="shared" si="1"/>
        <v>6.57</v>
      </c>
      <c r="M64" s="35">
        <f t="shared" si="2"/>
        <v>32.85</v>
      </c>
    </row>
    <row r="65" s="2" customFormat="1" ht="14" customHeight="1" spans="1:13">
      <c r="A65" s="23">
        <v>60</v>
      </c>
      <c r="B65" s="24" t="s">
        <v>5464</v>
      </c>
      <c r="C65" s="25" t="s">
        <v>101</v>
      </c>
      <c r="D65" s="25" t="s">
        <v>5465</v>
      </c>
      <c r="E65" s="26" t="s">
        <v>5466</v>
      </c>
      <c r="F65" s="27"/>
      <c r="G65" s="28">
        <v>2.19</v>
      </c>
      <c r="H65" s="30"/>
      <c r="I65" s="29">
        <f t="shared" si="0"/>
        <v>2.19</v>
      </c>
      <c r="J65" s="23" t="str">
        <f t="shared" si="3"/>
        <v>大仑</v>
      </c>
      <c r="K65" s="34">
        <f t="shared" si="5"/>
        <v>1095</v>
      </c>
      <c r="L65" s="29">
        <f t="shared" si="1"/>
        <v>6.57</v>
      </c>
      <c r="M65" s="35">
        <f t="shared" si="2"/>
        <v>32.85</v>
      </c>
    </row>
    <row r="66" s="2" customFormat="1" ht="14" customHeight="1" spans="1:13">
      <c r="A66" s="23">
        <v>61</v>
      </c>
      <c r="B66" s="24" t="s">
        <v>5467</v>
      </c>
      <c r="C66" s="25" t="s">
        <v>41</v>
      </c>
      <c r="D66" s="25" t="s">
        <v>5468</v>
      </c>
      <c r="E66" s="26" t="s">
        <v>5469</v>
      </c>
      <c r="F66" s="27"/>
      <c r="G66" s="28">
        <v>1.31</v>
      </c>
      <c r="H66" s="30"/>
      <c r="I66" s="29">
        <f t="shared" si="0"/>
        <v>1.31</v>
      </c>
      <c r="J66" s="23" t="str">
        <f t="shared" si="3"/>
        <v>大仑</v>
      </c>
      <c r="K66" s="34">
        <f t="shared" si="5"/>
        <v>655</v>
      </c>
      <c r="L66" s="29">
        <f t="shared" si="1"/>
        <v>3.93</v>
      </c>
      <c r="M66" s="35">
        <f t="shared" si="2"/>
        <v>19.65</v>
      </c>
    </row>
    <row r="67" s="2" customFormat="1" ht="14" customHeight="1" spans="1:13">
      <c r="A67" s="23">
        <v>62</v>
      </c>
      <c r="B67" s="24" t="s">
        <v>5470</v>
      </c>
      <c r="C67" s="25" t="s">
        <v>138</v>
      </c>
      <c r="D67" s="25" t="s">
        <v>5471</v>
      </c>
      <c r="E67" s="26" t="s">
        <v>5472</v>
      </c>
      <c r="F67" s="27"/>
      <c r="G67" s="28">
        <v>2.19</v>
      </c>
      <c r="H67" s="30"/>
      <c r="I67" s="29">
        <f t="shared" si="0"/>
        <v>2.19</v>
      </c>
      <c r="J67" s="23" t="str">
        <f t="shared" si="3"/>
        <v>大仑</v>
      </c>
      <c r="K67" s="34">
        <f t="shared" si="5"/>
        <v>1095</v>
      </c>
      <c r="L67" s="29">
        <f t="shared" si="1"/>
        <v>6.57</v>
      </c>
      <c r="M67" s="35">
        <f t="shared" si="2"/>
        <v>32.85</v>
      </c>
    </row>
    <row r="68" s="2" customFormat="1" ht="14" customHeight="1" spans="1:13">
      <c r="A68" s="23">
        <v>63</v>
      </c>
      <c r="B68" s="24" t="s">
        <v>5473</v>
      </c>
      <c r="C68" s="25" t="s">
        <v>69</v>
      </c>
      <c r="D68" s="25" t="s">
        <v>5474</v>
      </c>
      <c r="E68" s="26" t="s">
        <v>5475</v>
      </c>
      <c r="F68" s="27"/>
      <c r="G68" s="28">
        <v>2.19</v>
      </c>
      <c r="H68" s="30"/>
      <c r="I68" s="29">
        <f t="shared" si="0"/>
        <v>2.19</v>
      </c>
      <c r="J68" s="23" t="str">
        <f t="shared" si="3"/>
        <v>大仑</v>
      </c>
      <c r="K68" s="34">
        <f t="shared" si="5"/>
        <v>1095</v>
      </c>
      <c r="L68" s="29">
        <f t="shared" si="1"/>
        <v>6.57</v>
      </c>
      <c r="M68" s="35">
        <f t="shared" si="2"/>
        <v>32.85</v>
      </c>
    </row>
    <row r="69" s="2" customFormat="1" ht="14" customHeight="1" spans="1:13">
      <c r="A69" s="23">
        <v>64</v>
      </c>
      <c r="B69" s="24" t="s">
        <v>5476</v>
      </c>
      <c r="C69" s="25" t="s">
        <v>101</v>
      </c>
      <c r="D69" s="25" t="s">
        <v>5477</v>
      </c>
      <c r="E69" s="26" t="s">
        <v>5478</v>
      </c>
      <c r="F69" s="27"/>
      <c r="G69" s="28">
        <v>1.31</v>
      </c>
      <c r="H69" s="30"/>
      <c r="I69" s="29">
        <f t="shared" si="0"/>
        <v>1.31</v>
      </c>
      <c r="J69" s="23" t="str">
        <f t="shared" si="3"/>
        <v>大仑</v>
      </c>
      <c r="K69" s="34">
        <f t="shared" si="5"/>
        <v>655</v>
      </c>
      <c r="L69" s="29">
        <f t="shared" si="1"/>
        <v>3.93</v>
      </c>
      <c r="M69" s="35">
        <f t="shared" si="2"/>
        <v>19.65</v>
      </c>
    </row>
    <row r="70" s="2" customFormat="1" ht="14" customHeight="1" spans="1:13">
      <c r="A70" s="23">
        <v>65</v>
      </c>
      <c r="B70" s="24" t="s">
        <v>5479</v>
      </c>
      <c r="C70" s="25" t="s">
        <v>249</v>
      </c>
      <c r="D70" s="25" t="s">
        <v>5480</v>
      </c>
      <c r="E70" s="26" t="s">
        <v>5481</v>
      </c>
      <c r="F70" s="27"/>
      <c r="G70" s="28">
        <v>1.76</v>
      </c>
      <c r="H70" s="30"/>
      <c r="I70" s="29">
        <f t="shared" ref="I70:I75" si="6">G70</f>
        <v>1.76</v>
      </c>
      <c r="J70" s="23" t="str">
        <f t="shared" si="3"/>
        <v>大仑</v>
      </c>
      <c r="K70" s="34">
        <f t="shared" si="5"/>
        <v>880</v>
      </c>
      <c r="L70" s="29">
        <f t="shared" ref="L70:L74" si="7">I70*3</f>
        <v>5.28</v>
      </c>
      <c r="M70" s="35">
        <f t="shared" ref="M70:M74" si="8">I70*15</f>
        <v>26.4</v>
      </c>
    </row>
    <row r="71" s="2" customFormat="1" ht="14" customHeight="1" spans="1:13">
      <c r="A71" s="23">
        <v>66</v>
      </c>
      <c r="B71" s="24" t="s">
        <v>5482</v>
      </c>
      <c r="C71" s="25" t="s">
        <v>138</v>
      </c>
      <c r="D71" s="25" t="s">
        <v>5483</v>
      </c>
      <c r="E71" s="26" t="s">
        <v>5484</v>
      </c>
      <c r="F71" s="27"/>
      <c r="G71" s="28">
        <v>1.31</v>
      </c>
      <c r="H71" s="30"/>
      <c r="I71" s="29">
        <f t="shared" si="6"/>
        <v>1.31</v>
      </c>
      <c r="J71" s="23" t="str">
        <f t="shared" ref="J71:J74" si="9">J70</f>
        <v>大仑</v>
      </c>
      <c r="K71" s="34">
        <f t="shared" si="5"/>
        <v>655</v>
      </c>
      <c r="L71" s="29">
        <f t="shared" si="7"/>
        <v>3.93</v>
      </c>
      <c r="M71" s="35">
        <f t="shared" si="8"/>
        <v>19.65</v>
      </c>
    </row>
    <row r="72" s="2" customFormat="1" ht="14" customHeight="1" spans="1:13">
      <c r="A72" s="23">
        <v>67</v>
      </c>
      <c r="B72" s="24" t="s">
        <v>5485</v>
      </c>
      <c r="C72" s="25" t="s">
        <v>41</v>
      </c>
      <c r="D72" s="25" t="s">
        <v>5486</v>
      </c>
      <c r="E72" s="26" t="s">
        <v>5487</v>
      </c>
      <c r="F72" s="27"/>
      <c r="G72" s="28">
        <v>2.45</v>
      </c>
      <c r="H72" s="30"/>
      <c r="I72" s="29">
        <f t="shared" si="6"/>
        <v>2.45</v>
      </c>
      <c r="J72" s="23" t="str">
        <f t="shared" si="9"/>
        <v>大仑</v>
      </c>
      <c r="K72" s="34">
        <f t="shared" si="5"/>
        <v>1225</v>
      </c>
      <c r="L72" s="29">
        <f t="shared" si="7"/>
        <v>7.35</v>
      </c>
      <c r="M72" s="35">
        <f t="shared" si="8"/>
        <v>36.75</v>
      </c>
    </row>
    <row r="73" s="2" customFormat="1" ht="14" customHeight="1" spans="1:13">
      <c r="A73" s="23">
        <v>68</v>
      </c>
      <c r="B73" s="24" t="s">
        <v>5488</v>
      </c>
      <c r="C73" s="25" t="s">
        <v>23</v>
      </c>
      <c r="D73" s="25" t="s">
        <v>5489</v>
      </c>
      <c r="E73" s="26" t="s">
        <v>5490</v>
      </c>
      <c r="F73" s="27"/>
      <c r="G73" s="28">
        <v>2.19</v>
      </c>
      <c r="H73" s="30"/>
      <c r="I73" s="29">
        <f t="shared" si="6"/>
        <v>2.19</v>
      </c>
      <c r="J73" s="23" t="str">
        <f t="shared" si="9"/>
        <v>大仑</v>
      </c>
      <c r="K73" s="34">
        <f t="shared" si="5"/>
        <v>1095</v>
      </c>
      <c r="L73" s="29">
        <f t="shared" si="7"/>
        <v>6.57</v>
      </c>
      <c r="M73" s="35">
        <f t="shared" si="8"/>
        <v>32.85</v>
      </c>
    </row>
    <row r="74" s="2" customFormat="1" ht="14" customHeight="1" spans="1:13">
      <c r="A74" s="23">
        <v>69</v>
      </c>
      <c r="B74" s="24" t="s">
        <v>5491</v>
      </c>
      <c r="C74" s="25" t="s">
        <v>138</v>
      </c>
      <c r="D74" s="25" t="s">
        <v>5492</v>
      </c>
      <c r="E74" s="26" t="s">
        <v>5493</v>
      </c>
      <c r="F74" s="27"/>
      <c r="G74" s="28">
        <v>1.76</v>
      </c>
      <c r="H74" s="30"/>
      <c r="I74" s="29">
        <f t="shared" si="6"/>
        <v>1.76</v>
      </c>
      <c r="J74" s="23" t="str">
        <f t="shared" si="9"/>
        <v>大仑</v>
      </c>
      <c r="K74" s="34">
        <f t="shared" si="5"/>
        <v>880</v>
      </c>
      <c r="L74" s="29">
        <f t="shared" si="7"/>
        <v>5.28</v>
      </c>
      <c r="M74" s="35">
        <f t="shared" si="8"/>
        <v>26.4</v>
      </c>
    </row>
    <row r="75" s="2" customFormat="1" ht="14" customHeight="1" spans="1:13">
      <c r="A75" s="26" t="s">
        <v>16</v>
      </c>
      <c r="B75" s="26"/>
      <c r="C75" s="36"/>
      <c r="D75" s="26"/>
      <c r="E75" s="26"/>
      <c r="F75" s="26"/>
      <c r="G75" s="37">
        <f>SUM(G6:G74)</f>
        <v>135</v>
      </c>
      <c r="H75" s="37"/>
      <c r="I75" s="37">
        <f t="shared" si="6"/>
        <v>135</v>
      </c>
      <c r="J75" s="26"/>
      <c r="K75" s="34">
        <f t="shared" si="5"/>
        <v>67500</v>
      </c>
      <c r="L75" s="30">
        <f>G75*3</f>
        <v>405</v>
      </c>
      <c r="M75" s="37">
        <f>G75*15</f>
        <v>2025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156944444444444" right="0.118055555555556" top="0.354166666666667" bottom="0.354166666666667" header="0.313888888888889" footer="0.313888888888889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9"/>
  <sheetViews>
    <sheetView workbookViewId="0">
      <selection activeCell="N1" sqref="N$1:O$1048576"/>
    </sheetView>
  </sheetViews>
  <sheetFormatPr defaultColWidth="9" defaultRowHeight="13.5"/>
  <cols>
    <col min="1" max="1" width="5.25" style="4" customWidth="1"/>
    <col min="2" max="2" width="9" style="4"/>
    <col min="3" max="3" width="17.75" style="5" customWidth="1"/>
    <col min="4" max="4" width="18.875" style="4" customWidth="1"/>
    <col min="5" max="5" width="11.25" style="4" customWidth="1"/>
    <col min="6" max="6" width="5" style="4" customWidth="1"/>
    <col min="7" max="7" width="7.625" style="4" customWidth="1"/>
    <col min="8" max="8" width="5.75" style="6" customWidth="1"/>
    <col min="9" max="9" width="7.125" style="4" customWidth="1"/>
    <col min="10" max="10" width="6.125" style="4" customWidth="1"/>
    <col min="11" max="11" width="9" style="4"/>
    <col min="12" max="12" width="7.625" style="6" customWidth="1"/>
    <col min="13" max="13" width="10.375" style="4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716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15" t="s">
        <v>3</v>
      </c>
      <c r="B4" s="15" t="s">
        <v>4</v>
      </c>
      <c r="C4" s="16" t="s">
        <v>5</v>
      </c>
      <c r="D4" s="15" t="s">
        <v>6</v>
      </c>
      <c r="E4" s="15" t="s">
        <v>7</v>
      </c>
      <c r="F4" s="17" t="s">
        <v>8</v>
      </c>
      <c r="G4" s="18"/>
      <c r="H4" s="18"/>
      <c r="I4" s="31"/>
      <c r="J4" s="21" t="s">
        <v>9</v>
      </c>
      <c r="K4" s="21" t="s">
        <v>10</v>
      </c>
      <c r="L4" s="32" t="s">
        <v>11</v>
      </c>
      <c r="M4" s="15" t="s">
        <v>12</v>
      </c>
    </row>
    <row r="5" spans="1:13">
      <c r="A5" s="19"/>
      <c r="B5" s="19"/>
      <c r="C5" s="20"/>
      <c r="D5" s="19"/>
      <c r="E5" s="19"/>
      <c r="F5" s="21" t="s">
        <v>13</v>
      </c>
      <c r="G5" s="21" t="s">
        <v>14</v>
      </c>
      <c r="H5" s="22" t="s">
        <v>15</v>
      </c>
      <c r="I5" s="21" t="s">
        <v>16</v>
      </c>
      <c r="J5" s="21"/>
      <c r="K5" s="21"/>
      <c r="L5" s="33"/>
      <c r="M5" s="19"/>
    </row>
    <row r="6" s="39" customFormat="1" ht="13" customHeight="1" spans="1:13">
      <c r="A6" s="40">
        <v>1</v>
      </c>
      <c r="B6" s="90" t="s">
        <v>717</v>
      </c>
      <c r="C6" s="91" t="s">
        <v>69</v>
      </c>
      <c r="D6" s="92" t="s">
        <v>718</v>
      </c>
      <c r="E6" s="93" t="s">
        <v>719</v>
      </c>
      <c r="F6" s="94"/>
      <c r="G6" s="95">
        <v>1.9</v>
      </c>
      <c r="H6" s="96"/>
      <c r="I6" s="96">
        <f t="shared" ref="I6:I69" si="0">G6</f>
        <v>1.9</v>
      </c>
      <c r="J6" s="101" t="s">
        <v>720</v>
      </c>
      <c r="K6" s="101">
        <f>G6*500</f>
        <v>950</v>
      </c>
      <c r="L6" s="96">
        <f t="shared" ref="L6:L69" si="1">I6*3</f>
        <v>5.7</v>
      </c>
      <c r="M6" s="49">
        <f t="shared" ref="M6:M69" si="2">I6*15</f>
        <v>28.5</v>
      </c>
    </row>
    <row r="7" s="39" customFormat="1" ht="13" customHeight="1" spans="1:13">
      <c r="A7" s="40">
        <v>2</v>
      </c>
      <c r="B7" s="90" t="s">
        <v>721</v>
      </c>
      <c r="C7" s="91" t="s">
        <v>722</v>
      </c>
      <c r="D7" s="92" t="s">
        <v>723</v>
      </c>
      <c r="E7" s="93" t="s">
        <v>724</v>
      </c>
      <c r="F7" s="94"/>
      <c r="G7" s="95">
        <v>1.16</v>
      </c>
      <c r="H7" s="96"/>
      <c r="I7" s="96">
        <f t="shared" si="0"/>
        <v>1.16</v>
      </c>
      <c r="J7" s="40" t="str">
        <f t="shared" ref="J7:J70" si="3">J6</f>
        <v>梁蔡</v>
      </c>
      <c r="K7" s="101">
        <f t="shared" ref="K7:K70" si="4">G7*500</f>
        <v>580</v>
      </c>
      <c r="L7" s="96">
        <f t="shared" si="1"/>
        <v>3.48</v>
      </c>
      <c r="M7" s="49">
        <f t="shared" si="2"/>
        <v>17.4</v>
      </c>
    </row>
    <row r="8" s="39" customFormat="1" ht="13" customHeight="1" spans="1:13">
      <c r="A8" s="40">
        <v>3</v>
      </c>
      <c r="B8" s="90" t="s">
        <v>725</v>
      </c>
      <c r="C8" s="91" t="s">
        <v>52</v>
      </c>
      <c r="D8" s="92" t="s">
        <v>726</v>
      </c>
      <c r="E8" s="93" t="s">
        <v>727</v>
      </c>
      <c r="F8" s="94"/>
      <c r="G8" s="95">
        <v>1.9</v>
      </c>
      <c r="H8" s="96"/>
      <c r="I8" s="96">
        <f t="shared" si="0"/>
        <v>1.9</v>
      </c>
      <c r="J8" s="40" t="str">
        <f t="shared" si="3"/>
        <v>梁蔡</v>
      </c>
      <c r="K8" s="101">
        <f t="shared" si="4"/>
        <v>950</v>
      </c>
      <c r="L8" s="96">
        <f t="shared" si="1"/>
        <v>5.7</v>
      </c>
      <c r="M8" s="49">
        <f t="shared" si="2"/>
        <v>28.5</v>
      </c>
    </row>
    <row r="9" s="39" customFormat="1" ht="13" customHeight="1" spans="1:13">
      <c r="A9" s="40">
        <v>4</v>
      </c>
      <c r="B9" s="90" t="s">
        <v>728</v>
      </c>
      <c r="C9" s="91" t="s">
        <v>249</v>
      </c>
      <c r="D9" s="92" t="s">
        <v>729</v>
      </c>
      <c r="E9" s="93" t="s">
        <v>730</v>
      </c>
      <c r="F9" s="94"/>
      <c r="G9" s="95">
        <v>3.04</v>
      </c>
      <c r="H9" s="96"/>
      <c r="I9" s="96">
        <f t="shared" si="0"/>
        <v>3.04</v>
      </c>
      <c r="J9" s="40" t="str">
        <f t="shared" si="3"/>
        <v>梁蔡</v>
      </c>
      <c r="K9" s="101">
        <f t="shared" si="4"/>
        <v>1520</v>
      </c>
      <c r="L9" s="96">
        <f t="shared" si="1"/>
        <v>9.12</v>
      </c>
      <c r="M9" s="49">
        <f t="shared" si="2"/>
        <v>45.6</v>
      </c>
    </row>
    <row r="10" s="39" customFormat="1" ht="13" customHeight="1" spans="1:13">
      <c r="A10" s="40">
        <v>5</v>
      </c>
      <c r="B10" s="90" t="s">
        <v>731</v>
      </c>
      <c r="C10" s="91" t="s">
        <v>18</v>
      </c>
      <c r="D10" s="92" t="s">
        <v>732</v>
      </c>
      <c r="E10" s="93" t="s">
        <v>733</v>
      </c>
      <c r="F10" s="94"/>
      <c r="G10" s="95">
        <v>1.51</v>
      </c>
      <c r="H10" s="96"/>
      <c r="I10" s="96">
        <f t="shared" si="0"/>
        <v>1.51</v>
      </c>
      <c r="J10" s="40" t="str">
        <f t="shared" si="3"/>
        <v>梁蔡</v>
      </c>
      <c r="K10" s="101">
        <f t="shared" si="4"/>
        <v>755</v>
      </c>
      <c r="L10" s="96">
        <f t="shared" si="1"/>
        <v>4.53</v>
      </c>
      <c r="M10" s="49">
        <f t="shared" si="2"/>
        <v>22.65</v>
      </c>
    </row>
    <row r="11" s="39" customFormat="1" ht="13" customHeight="1" spans="1:13">
      <c r="A11" s="40">
        <v>6</v>
      </c>
      <c r="B11" s="90" t="s">
        <v>734</v>
      </c>
      <c r="C11" s="91" t="s">
        <v>69</v>
      </c>
      <c r="D11" s="92" t="s">
        <v>735</v>
      </c>
      <c r="E11" s="93" t="s">
        <v>736</v>
      </c>
      <c r="F11" s="94"/>
      <c r="G11" s="95">
        <v>1.9</v>
      </c>
      <c r="H11" s="96"/>
      <c r="I11" s="96">
        <f t="shared" si="0"/>
        <v>1.9</v>
      </c>
      <c r="J11" s="40" t="str">
        <f t="shared" si="3"/>
        <v>梁蔡</v>
      </c>
      <c r="K11" s="101">
        <f t="shared" si="4"/>
        <v>950</v>
      </c>
      <c r="L11" s="96">
        <f t="shared" si="1"/>
        <v>5.7</v>
      </c>
      <c r="M11" s="49">
        <f t="shared" si="2"/>
        <v>28.5</v>
      </c>
    </row>
    <row r="12" s="39" customFormat="1" ht="13" customHeight="1" spans="1:13">
      <c r="A12" s="40">
        <v>7</v>
      </c>
      <c r="B12" s="90" t="s">
        <v>737</v>
      </c>
      <c r="C12" s="91" t="s">
        <v>101</v>
      </c>
      <c r="D12" s="92" t="s">
        <v>738</v>
      </c>
      <c r="E12" s="93" t="s">
        <v>739</v>
      </c>
      <c r="F12" s="94"/>
      <c r="G12" s="95">
        <v>1.15</v>
      </c>
      <c r="H12" s="96"/>
      <c r="I12" s="96">
        <f t="shared" si="0"/>
        <v>1.15</v>
      </c>
      <c r="J12" s="40" t="str">
        <f t="shared" si="3"/>
        <v>梁蔡</v>
      </c>
      <c r="K12" s="101">
        <f t="shared" si="4"/>
        <v>575</v>
      </c>
      <c r="L12" s="96">
        <f t="shared" si="1"/>
        <v>3.45</v>
      </c>
      <c r="M12" s="49">
        <f t="shared" si="2"/>
        <v>17.25</v>
      </c>
    </row>
    <row r="13" s="39" customFormat="1" ht="13" customHeight="1" spans="1:13">
      <c r="A13" s="40">
        <v>8</v>
      </c>
      <c r="B13" s="90" t="s">
        <v>740</v>
      </c>
      <c r="C13" s="91" t="s">
        <v>191</v>
      </c>
      <c r="D13" s="92" t="s">
        <v>741</v>
      </c>
      <c r="E13" s="93" t="s">
        <v>742</v>
      </c>
      <c r="F13" s="94"/>
      <c r="G13" s="95">
        <v>2.28</v>
      </c>
      <c r="H13" s="96"/>
      <c r="I13" s="96">
        <f t="shared" si="0"/>
        <v>2.28</v>
      </c>
      <c r="J13" s="40" t="str">
        <f t="shared" si="3"/>
        <v>梁蔡</v>
      </c>
      <c r="K13" s="101">
        <f t="shared" si="4"/>
        <v>1140</v>
      </c>
      <c r="L13" s="96">
        <f t="shared" si="1"/>
        <v>6.84</v>
      </c>
      <c r="M13" s="49">
        <f t="shared" si="2"/>
        <v>34.2</v>
      </c>
    </row>
    <row r="14" s="39" customFormat="1" ht="13" customHeight="1" spans="1:13">
      <c r="A14" s="40">
        <v>9</v>
      </c>
      <c r="B14" s="90" t="s">
        <v>743</v>
      </c>
      <c r="C14" s="91" t="s">
        <v>45</v>
      </c>
      <c r="D14" s="92" t="s">
        <v>744</v>
      </c>
      <c r="E14" s="93" t="s">
        <v>745</v>
      </c>
      <c r="F14" s="94"/>
      <c r="G14" s="95">
        <v>3.42</v>
      </c>
      <c r="H14" s="96"/>
      <c r="I14" s="96">
        <f t="shared" si="0"/>
        <v>3.42</v>
      </c>
      <c r="J14" s="40" t="str">
        <f t="shared" si="3"/>
        <v>梁蔡</v>
      </c>
      <c r="K14" s="101">
        <f t="shared" si="4"/>
        <v>1710</v>
      </c>
      <c r="L14" s="96">
        <f t="shared" si="1"/>
        <v>10.26</v>
      </c>
      <c r="M14" s="49">
        <f t="shared" si="2"/>
        <v>51.3</v>
      </c>
    </row>
    <row r="15" s="39" customFormat="1" ht="13" customHeight="1" spans="1:13">
      <c r="A15" s="40">
        <v>10</v>
      </c>
      <c r="B15" s="90" t="s">
        <v>746</v>
      </c>
      <c r="C15" s="91" t="s">
        <v>242</v>
      </c>
      <c r="D15" s="92" t="s">
        <v>747</v>
      </c>
      <c r="E15" s="93" t="s">
        <v>748</v>
      </c>
      <c r="F15" s="94"/>
      <c r="G15" s="95">
        <v>1.51</v>
      </c>
      <c r="H15" s="96"/>
      <c r="I15" s="96">
        <f t="shared" si="0"/>
        <v>1.51</v>
      </c>
      <c r="J15" s="40" t="str">
        <f t="shared" si="3"/>
        <v>梁蔡</v>
      </c>
      <c r="K15" s="101">
        <f t="shared" si="4"/>
        <v>755</v>
      </c>
      <c r="L15" s="96">
        <f t="shared" si="1"/>
        <v>4.53</v>
      </c>
      <c r="M15" s="49">
        <f t="shared" si="2"/>
        <v>22.65</v>
      </c>
    </row>
    <row r="16" s="39" customFormat="1" ht="13" customHeight="1" spans="1:13">
      <c r="A16" s="40">
        <v>11</v>
      </c>
      <c r="B16" s="90" t="s">
        <v>749</v>
      </c>
      <c r="C16" s="91" t="s">
        <v>356</v>
      </c>
      <c r="D16" s="92" t="s">
        <v>750</v>
      </c>
      <c r="E16" s="93" t="s">
        <v>751</v>
      </c>
      <c r="F16" s="94"/>
      <c r="G16" s="95">
        <v>2.66</v>
      </c>
      <c r="H16" s="96"/>
      <c r="I16" s="96">
        <f t="shared" si="0"/>
        <v>2.66</v>
      </c>
      <c r="J16" s="40" t="str">
        <f t="shared" si="3"/>
        <v>梁蔡</v>
      </c>
      <c r="K16" s="101">
        <f t="shared" si="4"/>
        <v>1330</v>
      </c>
      <c r="L16" s="96">
        <f t="shared" si="1"/>
        <v>7.98</v>
      </c>
      <c r="M16" s="49">
        <f t="shared" si="2"/>
        <v>39.9</v>
      </c>
    </row>
    <row r="17" s="39" customFormat="1" ht="13" customHeight="1" spans="1:13">
      <c r="A17" s="40">
        <v>12</v>
      </c>
      <c r="B17" s="90" t="s">
        <v>752</v>
      </c>
      <c r="C17" s="91" t="s">
        <v>753</v>
      </c>
      <c r="D17" s="92" t="s">
        <v>754</v>
      </c>
      <c r="E17" s="93" t="s">
        <v>755</v>
      </c>
      <c r="F17" s="94"/>
      <c r="G17" s="95">
        <v>0.77</v>
      </c>
      <c r="H17" s="96"/>
      <c r="I17" s="96">
        <f t="shared" si="0"/>
        <v>0.77</v>
      </c>
      <c r="J17" s="40" t="str">
        <f t="shared" si="3"/>
        <v>梁蔡</v>
      </c>
      <c r="K17" s="101">
        <f t="shared" si="4"/>
        <v>385</v>
      </c>
      <c r="L17" s="96">
        <f t="shared" si="1"/>
        <v>2.31</v>
      </c>
      <c r="M17" s="49">
        <f t="shared" si="2"/>
        <v>11.55</v>
      </c>
    </row>
    <row r="18" s="39" customFormat="1" ht="13" customHeight="1" spans="1:13">
      <c r="A18" s="40">
        <v>13</v>
      </c>
      <c r="B18" s="90" t="s">
        <v>756</v>
      </c>
      <c r="C18" s="91" t="s">
        <v>753</v>
      </c>
      <c r="D18" s="92" t="s">
        <v>757</v>
      </c>
      <c r="E18" s="93" t="s">
        <v>758</v>
      </c>
      <c r="F18" s="97"/>
      <c r="G18" s="95">
        <v>1.89</v>
      </c>
      <c r="H18" s="96"/>
      <c r="I18" s="96">
        <f t="shared" si="0"/>
        <v>1.89</v>
      </c>
      <c r="J18" s="40" t="str">
        <f t="shared" si="3"/>
        <v>梁蔡</v>
      </c>
      <c r="K18" s="101">
        <f t="shared" si="4"/>
        <v>945</v>
      </c>
      <c r="L18" s="96">
        <f t="shared" si="1"/>
        <v>5.67</v>
      </c>
      <c r="M18" s="49">
        <f t="shared" si="2"/>
        <v>28.35</v>
      </c>
    </row>
    <row r="19" s="39" customFormat="1" ht="13" customHeight="1" spans="1:13">
      <c r="A19" s="40">
        <v>14</v>
      </c>
      <c r="B19" s="90" t="s">
        <v>759</v>
      </c>
      <c r="C19" s="91" t="s">
        <v>195</v>
      </c>
      <c r="D19" s="92" t="s">
        <v>760</v>
      </c>
      <c r="E19" s="93" t="s">
        <v>761</v>
      </c>
      <c r="F19" s="97"/>
      <c r="G19" s="95">
        <v>1.15</v>
      </c>
      <c r="H19" s="96"/>
      <c r="I19" s="96">
        <f t="shared" si="0"/>
        <v>1.15</v>
      </c>
      <c r="J19" s="40" t="str">
        <f t="shared" si="3"/>
        <v>梁蔡</v>
      </c>
      <c r="K19" s="101">
        <f t="shared" si="4"/>
        <v>575</v>
      </c>
      <c r="L19" s="96">
        <f t="shared" si="1"/>
        <v>3.45</v>
      </c>
      <c r="M19" s="49">
        <f t="shared" si="2"/>
        <v>17.25</v>
      </c>
    </row>
    <row r="20" s="39" customFormat="1" ht="13" customHeight="1" spans="1:13">
      <c r="A20" s="40">
        <v>15</v>
      </c>
      <c r="B20" s="90" t="s">
        <v>762</v>
      </c>
      <c r="C20" s="91" t="s">
        <v>195</v>
      </c>
      <c r="D20" s="92" t="s">
        <v>763</v>
      </c>
      <c r="E20" s="93" t="s">
        <v>764</v>
      </c>
      <c r="F20" s="97"/>
      <c r="G20" s="95">
        <v>1.89</v>
      </c>
      <c r="H20" s="96"/>
      <c r="I20" s="96">
        <f t="shared" si="0"/>
        <v>1.89</v>
      </c>
      <c r="J20" s="40" t="str">
        <f t="shared" si="3"/>
        <v>梁蔡</v>
      </c>
      <c r="K20" s="101">
        <f t="shared" si="4"/>
        <v>945</v>
      </c>
      <c r="L20" s="96">
        <f t="shared" si="1"/>
        <v>5.67</v>
      </c>
      <c r="M20" s="49">
        <f t="shared" si="2"/>
        <v>28.35</v>
      </c>
    </row>
    <row r="21" s="39" customFormat="1" ht="13" customHeight="1" spans="1:13">
      <c r="A21" s="40">
        <v>16</v>
      </c>
      <c r="B21" s="90" t="s">
        <v>765</v>
      </c>
      <c r="C21" s="91" t="s">
        <v>23</v>
      </c>
      <c r="D21" s="92" t="s">
        <v>766</v>
      </c>
      <c r="E21" s="93" t="s">
        <v>767</v>
      </c>
      <c r="F21" s="97"/>
      <c r="G21" s="95">
        <v>1.15</v>
      </c>
      <c r="H21" s="96"/>
      <c r="I21" s="96">
        <f t="shared" si="0"/>
        <v>1.15</v>
      </c>
      <c r="J21" s="40" t="str">
        <f t="shared" si="3"/>
        <v>梁蔡</v>
      </c>
      <c r="K21" s="101">
        <f t="shared" si="4"/>
        <v>575</v>
      </c>
      <c r="L21" s="96">
        <f t="shared" si="1"/>
        <v>3.45</v>
      </c>
      <c r="M21" s="49">
        <f t="shared" si="2"/>
        <v>17.25</v>
      </c>
    </row>
    <row r="22" s="39" customFormat="1" ht="13" customHeight="1" spans="1:13">
      <c r="A22" s="40">
        <v>17</v>
      </c>
      <c r="B22" s="90" t="s">
        <v>768</v>
      </c>
      <c r="C22" s="91" t="s">
        <v>52</v>
      </c>
      <c r="D22" s="92" t="s">
        <v>769</v>
      </c>
      <c r="E22" s="93" t="s">
        <v>770</v>
      </c>
      <c r="F22" s="97"/>
      <c r="G22" s="95">
        <v>2.27</v>
      </c>
      <c r="H22" s="96"/>
      <c r="I22" s="96">
        <f t="shared" si="0"/>
        <v>2.27</v>
      </c>
      <c r="J22" s="40" t="str">
        <f t="shared" si="3"/>
        <v>梁蔡</v>
      </c>
      <c r="K22" s="101">
        <f t="shared" si="4"/>
        <v>1135</v>
      </c>
      <c r="L22" s="96">
        <f t="shared" si="1"/>
        <v>6.81</v>
      </c>
      <c r="M22" s="49">
        <f t="shared" si="2"/>
        <v>34.05</v>
      </c>
    </row>
    <row r="23" s="39" customFormat="1" ht="13" customHeight="1" spans="1:13">
      <c r="A23" s="40">
        <v>18</v>
      </c>
      <c r="B23" s="90" t="s">
        <v>771</v>
      </c>
      <c r="C23" s="91" t="s">
        <v>138</v>
      </c>
      <c r="D23" s="92" t="s">
        <v>772</v>
      </c>
      <c r="E23" s="93" t="s">
        <v>773</v>
      </c>
      <c r="F23" s="97"/>
      <c r="G23" s="95">
        <v>1.89</v>
      </c>
      <c r="H23" s="96"/>
      <c r="I23" s="96">
        <f t="shared" si="0"/>
        <v>1.89</v>
      </c>
      <c r="J23" s="40" t="str">
        <f t="shared" si="3"/>
        <v>梁蔡</v>
      </c>
      <c r="K23" s="101">
        <f t="shared" si="4"/>
        <v>945</v>
      </c>
      <c r="L23" s="96">
        <f t="shared" si="1"/>
        <v>5.67</v>
      </c>
      <c r="M23" s="49">
        <f t="shared" si="2"/>
        <v>28.35</v>
      </c>
    </row>
    <row r="24" s="39" customFormat="1" ht="13" customHeight="1" spans="1:13">
      <c r="A24" s="40">
        <v>19</v>
      </c>
      <c r="B24" s="90" t="s">
        <v>774</v>
      </c>
      <c r="C24" s="91" t="s">
        <v>124</v>
      </c>
      <c r="D24" s="92" t="s">
        <v>775</v>
      </c>
      <c r="E24" s="93" t="s">
        <v>776</v>
      </c>
      <c r="F24" s="97"/>
      <c r="G24" s="95">
        <v>1.89</v>
      </c>
      <c r="H24" s="96"/>
      <c r="I24" s="96">
        <f t="shared" si="0"/>
        <v>1.89</v>
      </c>
      <c r="J24" s="40" t="str">
        <f t="shared" si="3"/>
        <v>梁蔡</v>
      </c>
      <c r="K24" s="101">
        <f t="shared" si="4"/>
        <v>945</v>
      </c>
      <c r="L24" s="96">
        <f t="shared" si="1"/>
        <v>5.67</v>
      </c>
      <c r="M24" s="49">
        <f t="shared" si="2"/>
        <v>28.35</v>
      </c>
    </row>
    <row r="25" s="39" customFormat="1" ht="13" customHeight="1" spans="1:13">
      <c r="A25" s="40">
        <v>20</v>
      </c>
      <c r="B25" s="90" t="s">
        <v>777</v>
      </c>
      <c r="C25" s="91" t="s">
        <v>27</v>
      </c>
      <c r="D25" s="92" t="s">
        <v>778</v>
      </c>
      <c r="E25" s="93" t="s">
        <v>779</v>
      </c>
      <c r="F25" s="97"/>
      <c r="G25" s="95">
        <v>1.89</v>
      </c>
      <c r="H25" s="96"/>
      <c r="I25" s="96">
        <f t="shared" si="0"/>
        <v>1.89</v>
      </c>
      <c r="J25" s="40" t="str">
        <f t="shared" si="3"/>
        <v>梁蔡</v>
      </c>
      <c r="K25" s="101">
        <f t="shared" si="4"/>
        <v>945</v>
      </c>
      <c r="L25" s="96">
        <f t="shared" si="1"/>
        <v>5.67</v>
      </c>
      <c r="M25" s="49">
        <f t="shared" si="2"/>
        <v>28.35</v>
      </c>
    </row>
    <row r="26" s="39" customFormat="1" ht="13" customHeight="1" spans="1:13">
      <c r="A26" s="40">
        <v>21</v>
      </c>
      <c r="B26" s="90" t="s">
        <v>780</v>
      </c>
      <c r="C26" s="91" t="s">
        <v>69</v>
      </c>
      <c r="D26" s="92" t="s">
        <v>781</v>
      </c>
      <c r="E26" s="93" t="s">
        <v>782</v>
      </c>
      <c r="F26" s="97"/>
      <c r="G26" s="95">
        <v>2.27</v>
      </c>
      <c r="H26" s="96"/>
      <c r="I26" s="96">
        <f t="shared" si="0"/>
        <v>2.27</v>
      </c>
      <c r="J26" s="40" t="str">
        <f t="shared" si="3"/>
        <v>梁蔡</v>
      </c>
      <c r="K26" s="101">
        <f t="shared" si="4"/>
        <v>1135</v>
      </c>
      <c r="L26" s="96">
        <f t="shared" si="1"/>
        <v>6.81</v>
      </c>
      <c r="M26" s="49">
        <f t="shared" si="2"/>
        <v>34.05</v>
      </c>
    </row>
    <row r="27" s="39" customFormat="1" ht="13" customHeight="1" spans="1:13">
      <c r="A27" s="40">
        <v>22</v>
      </c>
      <c r="B27" s="90" t="s">
        <v>783</v>
      </c>
      <c r="C27" s="91" t="s">
        <v>69</v>
      </c>
      <c r="D27" s="92" t="s">
        <v>784</v>
      </c>
      <c r="E27" s="93" t="s">
        <v>785</v>
      </c>
      <c r="F27" s="97"/>
      <c r="G27" s="95">
        <v>1.7</v>
      </c>
      <c r="H27" s="96"/>
      <c r="I27" s="96">
        <f t="shared" si="0"/>
        <v>1.7</v>
      </c>
      <c r="J27" s="40" t="str">
        <f t="shared" si="3"/>
        <v>梁蔡</v>
      </c>
      <c r="K27" s="101">
        <f t="shared" si="4"/>
        <v>850</v>
      </c>
      <c r="L27" s="96">
        <f t="shared" si="1"/>
        <v>5.1</v>
      </c>
      <c r="M27" s="49">
        <f t="shared" si="2"/>
        <v>25.5</v>
      </c>
    </row>
    <row r="28" s="39" customFormat="1" ht="13" customHeight="1" spans="1:13">
      <c r="A28" s="40">
        <v>23</v>
      </c>
      <c r="B28" s="90" t="s">
        <v>786</v>
      </c>
      <c r="C28" s="91" t="s">
        <v>249</v>
      </c>
      <c r="D28" s="92" t="s">
        <v>787</v>
      </c>
      <c r="E28" s="93" t="s">
        <v>788</v>
      </c>
      <c r="F28" s="97"/>
      <c r="G28" s="95">
        <v>1.51</v>
      </c>
      <c r="H28" s="96"/>
      <c r="I28" s="96">
        <f t="shared" si="0"/>
        <v>1.51</v>
      </c>
      <c r="J28" s="40" t="str">
        <f t="shared" si="3"/>
        <v>梁蔡</v>
      </c>
      <c r="K28" s="101">
        <f t="shared" si="4"/>
        <v>755</v>
      </c>
      <c r="L28" s="96">
        <f t="shared" si="1"/>
        <v>4.53</v>
      </c>
      <c r="M28" s="49">
        <f t="shared" si="2"/>
        <v>22.65</v>
      </c>
    </row>
    <row r="29" s="39" customFormat="1" ht="13" customHeight="1" spans="1:13">
      <c r="A29" s="40">
        <v>24</v>
      </c>
      <c r="B29" s="90" t="s">
        <v>789</v>
      </c>
      <c r="C29" s="91" t="s">
        <v>34</v>
      </c>
      <c r="D29" s="92" t="s">
        <v>790</v>
      </c>
      <c r="E29" s="93" t="s">
        <v>791</v>
      </c>
      <c r="F29" s="97"/>
      <c r="G29" s="95">
        <v>2.06</v>
      </c>
      <c r="H29" s="96"/>
      <c r="I29" s="96">
        <f t="shared" si="0"/>
        <v>2.06</v>
      </c>
      <c r="J29" s="40" t="str">
        <f t="shared" si="3"/>
        <v>梁蔡</v>
      </c>
      <c r="K29" s="101">
        <f t="shared" si="4"/>
        <v>1030</v>
      </c>
      <c r="L29" s="96">
        <f t="shared" si="1"/>
        <v>6.18</v>
      </c>
      <c r="M29" s="49">
        <f t="shared" si="2"/>
        <v>30.9</v>
      </c>
    </row>
    <row r="30" s="39" customFormat="1" ht="13" customHeight="1" spans="1:13">
      <c r="A30" s="40">
        <v>25</v>
      </c>
      <c r="B30" s="90" t="s">
        <v>792</v>
      </c>
      <c r="C30" s="91" t="s">
        <v>793</v>
      </c>
      <c r="D30" s="92" t="s">
        <v>794</v>
      </c>
      <c r="E30" s="93" t="s">
        <v>795</v>
      </c>
      <c r="F30" s="97"/>
      <c r="G30" s="95">
        <v>1.73</v>
      </c>
      <c r="H30" s="96"/>
      <c r="I30" s="96">
        <f t="shared" si="0"/>
        <v>1.73</v>
      </c>
      <c r="J30" s="40" t="str">
        <f t="shared" si="3"/>
        <v>梁蔡</v>
      </c>
      <c r="K30" s="101">
        <f t="shared" si="4"/>
        <v>865</v>
      </c>
      <c r="L30" s="96">
        <f t="shared" si="1"/>
        <v>5.19</v>
      </c>
      <c r="M30" s="49">
        <f t="shared" si="2"/>
        <v>25.95</v>
      </c>
    </row>
    <row r="31" s="39" customFormat="1" ht="13" customHeight="1" spans="1:13">
      <c r="A31" s="40">
        <v>26</v>
      </c>
      <c r="B31" s="90" t="s">
        <v>796</v>
      </c>
      <c r="C31" s="91" t="s">
        <v>101</v>
      </c>
      <c r="D31" s="92" t="s">
        <v>797</v>
      </c>
      <c r="E31" s="93" t="s">
        <v>798</v>
      </c>
      <c r="F31" s="97"/>
      <c r="G31" s="95">
        <v>2.04</v>
      </c>
      <c r="H31" s="96"/>
      <c r="I31" s="96">
        <f t="shared" si="0"/>
        <v>2.04</v>
      </c>
      <c r="J31" s="40" t="str">
        <f t="shared" si="3"/>
        <v>梁蔡</v>
      </c>
      <c r="K31" s="101">
        <f t="shared" si="4"/>
        <v>1020</v>
      </c>
      <c r="L31" s="96">
        <f t="shared" si="1"/>
        <v>6.12</v>
      </c>
      <c r="M31" s="49">
        <f t="shared" si="2"/>
        <v>30.6</v>
      </c>
    </row>
    <row r="32" s="39" customFormat="1" ht="13" customHeight="1" spans="1:13">
      <c r="A32" s="40">
        <v>27</v>
      </c>
      <c r="B32" s="90" t="s">
        <v>799</v>
      </c>
      <c r="C32" s="91" t="s">
        <v>34</v>
      </c>
      <c r="D32" s="92" t="s">
        <v>800</v>
      </c>
      <c r="E32" s="93" t="s">
        <v>801</v>
      </c>
      <c r="F32" s="97"/>
      <c r="G32" s="95">
        <v>1.38</v>
      </c>
      <c r="H32" s="96"/>
      <c r="I32" s="96">
        <f t="shared" si="0"/>
        <v>1.38</v>
      </c>
      <c r="J32" s="40" t="str">
        <f t="shared" si="3"/>
        <v>梁蔡</v>
      </c>
      <c r="K32" s="101">
        <f t="shared" si="4"/>
        <v>690</v>
      </c>
      <c r="L32" s="96">
        <f t="shared" si="1"/>
        <v>4.14</v>
      </c>
      <c r="M32" s="49">
        <f t="shared" si="2"/>
        <v>20.7</v>
      </c>
    </row>
    <row r="33" s="39" customFormat="1" ht="13" customHeight="1" spans="1:13">
      <c r="A33" s="40">
        <v>28</v>
      </c>
      <c r="B33" s="90" t="s">
        <v>802</v>
      </c>
      <c r="C33" s="91" t="s">
        <v>753</v>
      </c>
      <c r="D33" s="92" t="s">
        <v>803</v>
      </c>
      <c r="E33" s="93" t="s">
        <v>804</v>
      </c>
      <c r="F33" s="97"/>
      <c r="G33" s="95">
        <v>1.73</v>
      </c>
      <c r="H33" s="96"/>
      <c r="I33" s="96">
        <f t="shared" si="0"/>
        <v>1.73</v>
      </c>
      <c r="J33" s="40" t="str">
        <f t="shared" si="3"/>
        <v>梁蔡</v>
      </c>
      <c r="K33" s="101">
        <f t="shared" si="4"/>
        <v>865</v>
      </c>
      <c r="L33" s="96">
        <f t="shared" si="1"/>
        <v>5.19</v>
      </c>
      <c r="M33" s="49">
        <f t="shared" si="2"/>
        <v>25.95</v>
      </c>
    </row>
    <row r="34" s="39" customFormat="1" ht="13" customHeight="1" spans="1:13">
      <c r="A34" s="40">
        <v>29</v>
      </c>
      <c r="B34" s="90" t="s">
        <v>805</v>
      </c>
      <c r="C34" s="91" t="s">
        <v>23</v>
      </c>
      <c r="D34" s="92" t="s">
        <v>806</v>
      </c>
      <c r="E34" s="93" t="s">
        <v>807</v>
      </c>
      <c r="F34" s="97"/>
      <c r="G34" s="95">
        <v>1.38</v>
      </c>
      <c r="H34" s="96"/>
      <c r="I34" s="96">
        <f t="shared" si="0"/>
        <v>1.38</v>
      </c>
      <c r="J34" s="40" t="str">
        <f t="shared" si="3"/>
        <v>梁蔡</v>
      </c>
      <c r="K34" s="101">
        <f t="shared" si="4"/>
        <v>690</v>
      </c>
      <c r="L34" s="96">
        <f t="shared" si="1"/>
        <v>4.14</v>
      </c>
      <c r="M34" s="49">
        <f t="shared" si="2"/>
        <v>20.7</v>
      </c>
    </row>
    <row r="35" s="39" customFormat="1" ht="13" customHeight="1" spans="1:13">
      <c r="A35" s="40">
        <v>30</v>
      </c>
      <c r="B35" s="90" t="s">
        <v>808</v>
      </c>
      <c r="C35" s="91" t="s">
        <v>167</v>
      </c>
      <c r="D35" s="92" t="s">
        <v>809</v>
      </c>
      <c r="E35" s="93" t="s">
        <v>810</v>
      </c>
      <c r="F35" s="97"/>
      <c r="G35" s="95">
        <v>1.73</v>
      </c>
      <c r="H35" s="96"/>
      <c r="I35" s="96">
        <f t="shared" si="0"/>
        <v>1.73</v>
      </c>
      <c r="J35" s="40" t="str">
        <f t="shared" si="3"/>
        <v>梁蔡</v>
      </c>
      <c r="K35" s="101">
        <f t="shared" si="4"/>
        <v>865</v>
      </c>
      <c r="L35" s="96">
        <f t="shared" si="1"/>
        <v>5.19</v>
      </c>
      <c r="M35" s="49">
        <f t="shared" si="2"/>
        <v>25.95</v>
      </c>
    </row>
    <row r="36" s="39" customFormat="1" ht="13" customHeight="1" spans="1:13">
      <c r="A36" s="40">
        <v>31</v>
      </c>
      <c r="B36" s="90" t="s">
        <v>811</v>
      </c>
      <c r="C36" s="91" t="s">
        <v>69</v>
      </c>
      <c r="D36" s="92" t="s">
        <v>812</v>
      </c>
      <c r="E36" s="93" t="s">
        <v>813</v>
      </c>
      <c r="F36" s="97"/>
      <c r="G36" s="95">
        <v>0.42</v>
      </c>
      <c r="H36" s="96"/>
      <c r="I36" s="96">
        <f t="shared" si="0"/>
        <v>0.42</v>
      </c>
      <c r="J36" s="40" t="str">
        <f t="shared" si="3"/>
        <v>梁蔡</v>
      </c>
      <c r="K36" s="101">
        <f t="shared" si="4"/>
        <v>210</v>
      </c>
      <c r="L36" s="96">
        <f t="shared" si="1"/>
        <v>1.26</v>
      </c>
      <c r="M36" s="49">
        <f t="shared" si="2"/>
        <v>6.3</v>
      </c>
    </row>
    <row r="37" s="39" customFormat="1" ht="13" customHeight="1" spans="1:13">
      <c r="A37" s="40">
        <v>32</v>
      </c>
      <c r="B37" s="90" t="s">
        <v>814</v>
      </c>
      <c r="C37" s="91" t="s">
        <v>633</v>
      </c>
      <c r="D37" s="92" t="s">
        <v>815</v>
      </c>
      <c r="E37" s="93" t="s">
        <v>816</v>
      </c>
      <c r="F37" s="97"/>
      <c r="G37" s="95">
        <v>1.62</v>
      </c>
      <c r="H37" s="96"/>
      <c r="I37" s="96">
        <f t="shared" si="0"/>
        <v>1.62</v>
      </c>
      <c r="J37" s="40" t="str">
        <f t="shared" si="3"/>
        <v>梁蔡</v>
      </c>
      <c r="K37" s="101">
        <f t="shared" si="4"/>
        <v>810</v>
      </c>
      <c r="L37" s="96">
        <f t="shared" si="1"/>
        <v>4.86</v>
      </c>
      <c r="M37" s="49">
        <f t="shared" si="2"/>
        <v>24.3</v>
      </c>
    </row>
    <row r="38" s="39" customFormat="1" ht="13" customHeight="1" spans="1:13">
      <c r="A38" s="40">
        <v>33</v>
      </c>
      <c r="B38" s="90" t="s">
        <v>817</v>
      </c>
      <c r="C38" s="91" t="s">
        <v>818</v>
      </c>
      <c r="D38" s="92" t="s">
        <v>819</v>
      </c>
      <c r="E38" s="93" t="s">
        <v>820</v>
      </c>
      <c r="F38" s="97"/>
      <c r="G38" s="95">
        <v>1.73</v>
      </c>
      <c r="H38" s="96"/>
      <c r="I38" s="96">
        <f t="shared" si="0"/>
        <v>1.73</v>
      </c>
      <c r="J38" s="40" t="str">
        <f t="shared" si="3"/>
        <v>梁蔡</v>
      </c>
      <c r="K38" s="101">
        <f t="shared" si="4"/>
        <v>865</v>
      </c>
      <c r="L38" s="96">
        <f t="shared" si="1"/>
        <v>5.19</v>
      </c>
      <c r="M38" s="49">
        <f t="shared" si="2"/>
        <v>25.95</v>
      </c>
    </row>
    <row r="39" s="39" customFormat="1" ht="13" customHeight="1" spans="1:13">
      <c r="A39" s="40">
        <v>34</v>
      </c>
      <c r="B39" s="90" t="s">
        <v>821</v>
      </c>
      <c r="C39" s="91" t="s">
        <v>41</v>
      </c>
      <c r="D39" s="92" t="s">
        <v>822</v>
      </c>
      <c r="E39" s="93" t="s">
        <v>823</v>
      </c>
      <c r="F39" s="97"/>
      <c r="G39" s="95">
        <v>1.73</v>
      </c>
      <c r="H39" s="96"/>
      <c r="I39" s="96">
        <f t="shared" si="0"/>
        <v>1.73</v>
      </c>
      <c r="J39" s="40" t="str">
        <f t="shared" si="3"/>
        <v>梁蔡</v>
      </c>
      <c r="K39" s="101">
        <f t="shared" si="4"/>
        <v>865</v>
      </c>
      <c r="L39" s="96">
        <f t="shared" si="1"/>
        <v>5.19</v>
      </c>
      <c r="M39" s="49">
        <f t="shared" si="2"/>
        <v>25.95</v>
      </c>
    </row>
    <row r="40" s="39" customFormat="1" ht="13" customHeight="1" spans="1:13">
      <c r="A40" s="40">
        <v>35</v>
      </c>
      <c r="B40" s="90" t="s">
        <v>824</v>
      </c>
      <c r="C40" s="91" t="s">
        <v>825</v>
      </c>
      <c r="D40" s="92" t="s">
        <v>826</v>
      </c>
      <c r="E40" s="93" t="s">
        <v>827</v>
      </c>
      <c r="F40" s="97"/>
      <c r="G40" s="95">
        <v>1.38</v>
      </c>
      <c r="H40" s="96"/>
      <c r="I40" s="96">
        <f t="shared" si="0"/>
        <v>1.38</v>
      </c>
      <c r="J40" s="40" t="str">
        <f t="shared" si="3"/>
        <v>梁蔡</v>
      </c>
      <c r="K40" s="101">
        <f t="shared" si="4"/>
        <v>690</v>
      </c>
      <c r="L40" s="96">
        <f t="shared" si="1"/>
        <v>4.14</v>
      </c>
      <c r="M40" s="49">
        <f t="shared" si="2"/>
        <v>20.7</v>
      </c>
    </row>
    <row r="41" s="39" customFormat="1" ht="13" customHeight="1" spans="1:13">
      <c r="A41" s="40">
        <v>36</v>
      </c>
      <c r="B41" s="90" t="s">
        <v>828</v>
      </c>
      <c r="C41" s="91" t="s">
        <v>18</v>
      </c>
      <c r="D41" s="92" t="s">
        <v>829</v>
      </c>
      <c r="E41" s="93" t="s">
        <v>830</v>
      </c>
      <c r="F41" s="97"/>
      <c r="G41" s="95">
        <v>1.38</v>
      </c>
      <c r="H41" s="96"/>
      <c r="I41" s="96">
        <f t="shared" si="0"/>
        <v>1.38</v>
      </c>
      <c r="J41" s="40" t="str">
        <f t="shared" si="3"/>
        <v>梁蔡</v>
      </c>
      <c r="K41" s="101">
        <f t="shared" si="4"/>
        <v>690</v>
      </c>
      <c r="L41" s="96">
        <f t="shared" si="1"/>
        <v>4.14</v>
      </c>
      <c r="M41" s="49">
        <f t="shared" si="2"/>
        <v>20.7</v>
      </c>
    </row>
    <row r="42" s="39" customFormat="1" ht="13" customHeight="1" spans="1:13">
      <c r="A42" s="40">
        <v>37</v>
      </c>
      <c r="B42" s="90" t="s">
        <v>831</v>
      </c>
      <c r="C42" s="91" t="s">
        <v>41</v>
      </c>
      <c r="D42" s="92" t="s">
        <v>832</v>
      </c>
      <c r="E42" s="93" t="s">
        <v>833</v>
      </c>
      <c r="F42" s="97"/>
      <c r="G42" s="95">
        <v>1.38</v>
      </c>
      <c r="H42" s="96"/>
      <c r="I42" s="96">
        <f t="shared" si="0"/>
        <v>1.38</v>
      </c>
      <c r="J42" s="40" t="str">
        <f t="shared" si="3"/>
        <v>梁蔡</v>
      </c>
      <c r="K42" s="101">
        <f t="shared" si="4"/>
        <v>690</v>
      </c>
      <c r="L42" s="96">
        <f t="shared" si="1"/>
        <v>4.14</v>
      </c>
      <c r="M42" s="49">
        <f t="shared" si="2"/>
        <v>20.7</v>
      </c>
    </row>
    <row r="43" s="39" customFormat="1" ht="13" customHeight="1" spans="1:13">
      <c r="A43" s="40">
        <v>38</v>
      </c>
      <c r="B43" s="90" t="s">
        <v>834</v>
      </c>
      <c r="C43" s="91" t="s">
        <v>249</v>
      </c>
      <c r="D43" s="92" t="s">
        <v>835</v>
      </c>
      <c r="E43" s="93" t="s">
        <v>836</v>
      </c>
      <c r="F43" s="97"/>
      <c r="G43" s="95">
        <v>2.74</v>
      </c>
      <c r="H43" s="96"/>
      <c r="I43" s="96">
        <f t="shared" si="0"/>
        <v>2.74</v>
      </c>
      <c r="J43" s="40" t="str">
        <f t="shared" si="3"/>
        <v>梁蔡</v>
      </c>
      <c r="K43" s="101">
        <f t="shared" si="4"/>
        <v>1370</v>
      </c>
      <c r="L43" s="96">
        <f t="shared" si="1"/>
        <v>8.22</v>
      </c>
      <c r="M43" s="49">
        <f t="shared" si="2"/>
        <v>41.1</v>
      </c>
    </row>
    <row r="44" s="39" customFormat="1" ht="13" customHeight="1" spans="1:13">
      <c r="A44" s="40">
        <v>39</v>
      </c>
      <c r="B44" s="90" t="s">
        <v>837</v>
      </c>
      <c r="C44" s="91" t="s">
        <v>131</v>
      </c>
      <c r="D44" s="92" t="s">
        <v>838</v>
      </c>
      <c r="E44" s="93" t="s">
        <v>839</v>
      </c>
      <c r="F44" s="97"/>
      <c r="G44" s="95">
        <v>3.11</v>
      </c>
      <c r="H44" s="96"/>
      <c r="I44" s="96">
        <f t="shared" si="0"/>
        <v>3.11</v>
      </c>
      <c r="J44" s="40" t="str">
        <f t="shared" si="3"/>
        <v>梁蔡</v>
      </c>
      <c r="K44" s="101">
        <f t="shared" si="4"/>
        <v>1555</v>
      </c>
      <c r="L44" s="96">
        <f t="shared" si="1"/>
        <v>9.33</v>
      </c>
      <c r="M44" s="49">
        <f t="shared" si="2"/>
        <v>46.65</v>
      </c>
    </row>
    <row r="45" s="39" customFormat="1" ht="13" customHeight="1" spans="1:13">
      <c r="A45" s="40">
        <v>40</v>
      </c>
      <c r="B45" s="90" t="s">
        <v>840</v>
      </c>
      <c r="C45" s="91" t="s">
        <v>34</v>
      </c>
      <c r="D45" s="92" t="s">
        <v>841</v>
      </c>
      <c r="E45" s="93" t="s">
        <v>842</v>
      </c>
      <c r="F45" s="97"/>
      <c r="G45" s="95">
        <v>1.38</v>
      </c>
      <c r="H45" s="96"/>
      <c r="I45" s="96">
        <f t="shared" si="0"/>
        <v>1.38</v>
      </c>
      <c r="J45" s="40" t="str">
        <f t="shared" si="3"/>
        <v>梁蔡</v>
      </c>
      <c r="K45" s="101">
        <f t="shared" si="4"/>
        <v>690</v>
      </c>
      <c r="L45" s="96">
        <f t="shared" si="1"/>
        <v>4.14</v>
      </c>
      <c r="M45" s="49">
        <f t="shared" si="2"/>
        <v>20.7</v>
      </c>
    </row>
    <row r="46" s="39" customFormat="1" ht="13" customHeight="1" spans="1:13">
      <c r="A46" s="40">
        <v>41</v>
      </c>
      <c r="B46" s="90" t="s">
        <v>843</v>
      </c>
      <c r="C46" s="91" t="s">
        <v>649</v>
      </c>
      <c r="D46" s="92" t="s">
        <v>844</v>
      </c>
      <c r="E46" s="93" t="s">
        <v>845</v>
      </c>
      <c r="F46" s="97"/>
      <c r="G46" s="95">
        <v>0.86</v>
      </c>
      <c r="H46" s="96"/>
      <c r="I46" s="96">
        <f t="shared" si="0"/>
        <v>0.86</v>
      </c>
      <c r="J46" s="40" t="str">
        <f t="shared" si="3"/>
        <v>梁蔡</v>
      </c>
      <c r="K46" s="101">
        <f t="shared" si="4"/>
        <v>430</v>
      </c>
      <c r="L46" s="96">
        <f t="shared" si="1"/>
        <v>2.58</v>
      </c>
      <c r="M46" s="49">
        <f t="shared" si="2"/>
        <v>12.9</v>
      </c>
    </row>
    <row r="47" s="39" customFormat="1" ht="13" customHeight="1" spans="1:13">
      <c r="A47" s="40">
        <v>42</v>
      </c>
      <c r="B47" s="90" t="s">
        <v>846</v>
      </c>
      <c r="C47" s="91" t="s">
        <v>416</v>
      </c>
      <c r="D47" s="92" t="s">
        <v>847</v>
      </c>
      <c r="E47" s="93" t="s">
        <v>848</v>
      </c>
      <c r="F47" s="97"/>
      <c r="G47" s="95">
        <v>2.24</v>
      </c>
      <c r="H47" s="96"/>
      <c r="I47" s="96">
        <f t="shared" si="0"/>
        <v>2.24</v>
      </c>
      <c r="J47" s="40" t="str">
        <f t="shared" si="3"/>
        <v>梁蔡</v>
      </c>
      <c r="K47" s="101">
        <f t="shared" si="4"/>
        <v>1120</v>
      </c>
      <c r="L47" s="96">
        <f t="shared" si="1"/>
        <v>6.72</v>
      </c>
      <c r="M47" s="49">
        <f t="shared" si="2"/>
        <v>33.6</v>
      </c>
    </row>
    <row r="48" s="39" customFormat="1" ht="13" customHeight="1" spans="1:13">
      <c r="A48" s="40">
        <v>43</v>
      </c>
      <c r="B48" s="90" t="s">
        <v>849</v>
      </c>
      <c r="C48" s="91" t="s">
        <v>18</v>
      </c>
      <c r="D48" s="92" t="s">
        <v>850</v>
      </c>
      <c r="E48" s="93" t="s">
        <v>851</v>
      </c>
      <c r="F48" s="97"/>
      <c r="G48" s="95">
        <v>1.89</v>
      </c>
      <c r="H48" s="96"/>
      <c r="I48" s="96">
        <f t="shared" si="0"/>
        <v>1.89</v>
      </c>
      <c r="J48" s="40" t="str">
        <f t="shared" si="3"/>
        <v>梁蔡</v>
      </c>
      <c r="K48" s="101">
        <f t="shared" si="4"/>
        <v>945</v>
      </c>
      <c r="L48" s="96">
        <f t="shared" si="1"/>
        <v>5.67</v>
      </c>
      <c r="M48" s="49">
        <f t="shared" si="2"/>
        <v>28.35</v>
      </c>
    </row>
    <row r="49" s="39" customFormat="1" ht="13" customHeight="1" spans="1:13">
      <c r="A49" s="40">
        <v>44</v>
      </c>
      <c r="B49" s="90" t="s">
        <v>852</v>
      </c>
      <c r="C49" s="91" t="s">
        <v>177</v>
      </c>
      <c r="D49" s="92" t="s">
        <v>853</v>
      </c>
      <c r="E49" s="93" t="s">
        <v>854</v>
      </c>
      <c r="F49" s="97"/>
      <c r="G49" s="95">
        <v>0.85</v>
      </c>
      <c r="H49" s="96"/>
      <c r="I49" s="96">
        <f t="shared" si="0"/>
        <v>0.85</v>
      </c>
      <c r="J49" s="40" t="str">
        <f t="shared" si="3"/>
        <v>梁蔡</v>
      </c>
      <c r="K49" s="101">
        <f t="shared" si="4"/>
        <v>425</v>
      </c>
      <c r="L49" s="96">
        <f t="shared" si="1"/>
        <v>2.55</v>
      </c>
      <c r="M49" s="49">
        <f t="shared" si="2"/>
        <v>12.75</v>
      </c>
    </row>
    <row r="50" s="39" customFormat="1" ht="13" customHeight="1" spans="1:13">
      <c r="A50" s="40">
        <v>45</v>
      </c>
      <c r="B50" s="90" t="s">
        <v>855</v>
      </c>
      <c r="C50" s="91" t="s">
        <v>101</v>
      </c>
      <c r="D50" s="92" t="s">
        <v>856</v>
      </c>
      <c r="E50" s="93" t="s">
        <v>857</v>
      </c>
      <c r="F50" s="97"/>
      <c r="G50" s="95">
        <v>0.68</v>
      </c>
      <c r="H50" s="96"/>
      <c r="I50" s="96">
        <f t="shared" si="0"/>
        <v>0.68</v>
      </c>
      <c r="J50" s="40" t="str">
        <f t="shared" si="3"/>
        <v>梁蔡</v>
      </c>
      <c r="K50" s="101">
        <f t="shared" si="4"/>
        <v>340</v>
      </c>
      <c r="L50" s="96">
        <f t="shared" si="1"/>
        <v>2.04</v>
      </c>
      <c r="M50" s="49">
        <f t="shared" si="2"/>
        <v>10.2</v>
      </c>
    </row>
    <row r="51" s="39" customFormat="1" ht="13" customHeight="1" spans="1:13">
      <c r="A51" s="40">
        <v>46</v>
      </c>
      <c r="B51" s="90" t="s">
        <v>858</v>
      </c>
      <c r="C51" s="91" t="s">
        <v>41</v>
      </c>
      <c r="D51" s="92" t="s">
        <v>859</v>
      </c>
      <c r="E51" s="93" t="s">
        <v>860</v>
      </c>
      <c r="F51" s="97"/>
      <c r="G51" s="95">
        <v>2.06</v>
      </c>
      <c r="H51" s="96"/>
      <c r="I51" s="96">
        <f t="shared" si="0"/>
        <v>2.06</v>
      </c>
      <c r="J51" s="40" t="str">
        <f t="shared" si="3"/>
        <v>梁蔡</v>
      </c>
      <c r="K51" s="101">
        <f t="shared" si="4"/>
        <v>1030</v>
      </c>
      <c r="L51" s="96">
        <f t="shared" si="1"/>
        <v>6.18</v>
      </c>
      <c r="M51" s="49">
        <f t="shared" si="2"/>
        <v>30.9</v>
      </c>
    </row>
    <row r="52" s="39" customFormat="1" ht="13" customHeight="1" spans="1:13">
      <c r="A52" s="40">
        <v>47</v>
      </c>
      <c r="B52" s="90" t="s">
        <v>861</v>
      </c>
      <c r="C52" s="91" t="s">
        <v>23</v>
      </c>
      <c r="D52" s="92" t="s">
        <v>862</v>
      </c>
      <c r="E52" s="93" t="s">
        <v>863</v>
      </c>
      <c r="F52" s="97"/>
      <c r="G52" s="95">
        <v>2.06</v>
      </c>
      <c r="H52" s="96"/>
      <c r="I52" s="96">
        <f t="shared" si="0"/>
        <v>2.06</v>
      </c>
      <c r="J52" s="40" t="str">
        <f t="shared" si="3"/>
        <v>梁蔡</v>
      </c>
      <c r="K52" s="101">
        <f t="shared" si="4"/>
        <v>1030</v>
      </c>
      <c r="L52" s="96">
        <f t="shared" si="1"/>
        <v>6.18</v>
      </c>
      <c r="M52" s="49">
        <f t="shared" si="2"/>
        <v>30.9</v>
      </c>
    </row>
    <row r="53" s="39" customFormat="1" ht="13" customHeight="1" spans="1:13">
      <c r="A53" s="40">
        <v>48</v>
      </c>
      <c r="B53" s="90" t="s">
        <v>864</v>
      </c>
      <c r="C53" s="91" t="s">
        <v>138</v>
      </c>
      <c r="D53" s="92" t="s">
        <v>865</v>
      </c>
      <c r="E53" s="93" t="s">
        <v>866</v>
      </c>
      <c r="F53" s="97"/>
      <c r="G53" s="95">
        <v>1.38</v>
      </c>
      <c r="H53" s="96"/>
      <c r="I53" s="96">
        <f t="shared" si="0"/>
        <v>1.38</v>
      </c>
      <c r="J53" s="40" t="str">
        <f t="shared" si="3"/>
        <v>梁蔡</v>
      </c>
      <c r="K53" s="101">
        <f t="shared" si="4"/>
        <v>690</v>
      </c>
      <c r="L53" s="96">
        <f t="shared" si="1"/>
        <v>4.14</v>
      </c>
      <c r="M53" s="49">
        <f t="shared" si="2"/>
        <v>20.7</v>
      </c>
    </row>
    <row r="54" s="39" customFormat="1" ht="13" customHeight="1" spans="1:13">
      <c r="A54" s="40">
        <v>49</v>
      </c>
      <c r="B54" s="90" t="s">
        <v>867</v>
      </c>
      <c r="C54" s="91" t="s">
        <v>69</v>
      </c>
      <c r="D54" s="92" t="s">
        <v>868</v>
      </c>
      <c r="E54" s="93" t="s">
        <v>869</v>
      </c>
      <c r="F54" s="97"/>
      <c r="G54" s="95">
        <v>1.73</v>
      </c>
      <c r="H54" s="96"/>
      <c r="I54" s="96">
        <f t="shared" si="0"/>
        <v>1.73</v>
      </c>
      <c r="J54" s="40" t="str">
        <f t="shared" si="3"/>
        <v>梁蔡</v>
      </c>
      <c r="K54" s="101">
        <f t="shared" si="4"/>
        <v>865</v>
      </c>
      <c r="L54" s="96">
        <f t="shared" si="1"/>
        <v>5.19</v>
      </c>
      <c r="M54" s="49">
        <f t="shared" si="2"/>
        <v>25.95</v>
      </c>
    </row>
    <row r="55" s="39" customFormat="1" ht="13" customHeight="1" spans="1:13">
      <c r="A55" s="40">
        <v>50</v>
      </c>
      <c r="B55" s="90" t="s">
        <v>870</v>
      </c>
      <c r="C55" s="91" t="s">
        <v>653</v>
      </c>
      <c r="D55" s="92" t="s">
        <v>871</v>
      </c>
      <c r="E55" s="93" t="s">
        <v>872</v>
      </c>
      <c r="F55" s="97"/>
      <c r="G55" s="95">
        <v>2.93</v>
      </c>
      <c r="H55" s="96"/>
      <c r="I55" s="96">
        <f t="shared" si="0"/>
        <v>2.93</v>
      </c>
      <c r="J55" s="40" t="str">
        <f t="shared" si="3"/>
        <v>梁蔡</v>
      </c>
      <c r="K55" s="101">
        <f t="shared" si="4"/>
        <v>1465</v>
      </c>
      <c r="L55" s="96">
        <f t="shared" si="1"/>
        <v>8.79</v>
      </c>
      <c r="M55" s="49">
        <f t="shared" si="2"/>
        <v>43.95</v>
      </c>
    </row>
    <row r="56" s="39" customFormat="1" ht="13" customHeight="1" spans="1:13">
      <c r="A56" s="40">
        <v>51</v>
      </c>
      <c r="B56" s="90" t="s">
        <v>873</v>
      </c>
      <c r="C56" s="91" t="s">
        <v>23</v>
      </c>
      <c r="D56" s="92" t="s">
        <v>874</v>
      </c>
      <c r="E56" s="93" t="s">
        <v>875</v>
      </c>
      <c r="F56" s="97"/>
      <c r="G56" s="95">
        <v>2.08</v>
      </c>
      <c r="H56" s="96"/>
      <c r="I56" s="96">
        <f t="shared" si="0"/>
        <v>2.08</v>
      </c>
      <c r="J56" s="40" t="str">
        <f t="shared" si="3"/>
        <v>梁蔡</v>
      </c>
      <c r="K56" s="101">
        <f t="shared" si="4"/>
        <v>1040</v>
      </c>
      <c r="L56" s="96">
        <f t="shared" si="1"/>
        <v>6.24</v>
      </c>
      <c r="M56" s="49">
        <f t="shared" si="2"/>
        <v>31.2</v>
      </c>
    </row>
    <row r="57" s="39" customFormat="1" ht="13" customHeight="1" spans="1:13">
      <c r="A57" s="40">
        <v>52</v>
      </c>
      <c r="B57" s="90" t="s">
        <v>876</v>
      </c>
      <c r="C57" s="91" t="s">
        <v>23</v>
      </c>
      <c r="D57" s="92" t="s">
        <v>877</v>
      </c>
      <c r="E57" s="93" t="s">
        <v>878</v>
      </c>
      <c r="F57" s="97"/>
      <c r="G57" s="95">
        <v>1.66</v>
      </c>
      <c r="H57" s="96"/>
      <c r="I57" s="96">
        <f t="shared" si="0"/>
        <v>1.66</v>
      </c>
      <c r="J57" s="40" t="str">
        <f t="shared" si="3"/>
        <v>梁蔡</v>
      </c>
      <c r="K57" s="101">
        <f t="shared" si="4"/>
        <v>830</v>
      </c>
      <c r="L57" s="96">
        <f t="shared" si="1"/>
        <v>4.98</v>
      </c>
      <c r="M57" s="49">
        <f t="shared" si="2"/>
        <v>24.9</v>
      </c>
    </row>
    <row r="58" s="39" customFormat="1" ht="13" customHeight="1" spans="1:13">
      <c r="A58" s="40">
        <v>53</v>
      </c>
      <c r="B58" s="90" t="s">
        <v>879</v>
      </c>
      <c r="C58" s="91" t="s">
        <v>195</v>
      </c>
      <c r="D58" s="92" t="s">
        <v>880</v>
      </c>
      <c r="E58" s="93" t="s">
        <v>881</v>
      </c>
      <c r="F58" s="97"/>
      <c r="G58" s="95">
        <v>2.51</v>
      </c>
      <c r="H58" s="96"/>
      <c r="I58" s="96">
        <f t="shared" si="0"/>
        <v>2.51</v>
      </c>
      <c r="J58" s="40" t="str">
        <f t="shared" si="3"/>
        <v>梁蔡</v>
      </c>
      <c r="K58" s="101">
        <f t="shared" si="4"/>
        <v>1255</v>
      </c>
      <c r="L58" s="96">
        <f t="shared" si="1"/>
        <v>7.53</v>
      </c>
      <c r="M58" s="49">
        <f t="shared" si="2"/>
        <v>37.65</v>
      </c>
    </row>
    <row r="59" s="86" customFormat="1" ht="13" customHeight="1" spans="1:13">
      <c r="A59" s="98">
        <v>54</v>
      </c>
      <c r="B59" s="90" t="s">
        <v>882</v>
      </c>
      <c r="C59" s="91" t="s">
        <v>249</v>
      </c>
      <c r="D59" s="92" t="s">
        <v>883</v>
      </c>
      <c r="E59" s="93" t="s">
        <v>884</v>
      </c>
      <c r="F59" s="97"/>
      <c r="G59" s="95">
        <v>2.08</v>
      </c>
      <c r="H59" s="99"/>
      <c r="I59" s="99">
        <f t="shared" si="0"/>
        <v>2.08</v>
      </c>
      <c r="J59" s="40" t="str">
        <f t="shared" si="3"/>
        <v>梁蔡</v>
      </c>
      <c r="K59" s="101">
        <f t="shared" si="4"/>
        <v>1040</v>
      </c>
      <c r="L59" s="99">
        <f t="shared" si="1"/>
        <v>6.24</v>
      </c>
      <c r="M59" s="102">
        <f t="shared" si="2"/>
        <v>31.2</v>
      </c>
    </row>
    <row r="60" s="39" customFormat="1" ht="13" customHeight="1" spans="1:13">
      <c r="A60" s="40">
        <v>55</v>
      </c>
      <c r="B60" s="90" t="s">
        <v>885</v>
      </c>
      <c r="C60" s="91" t="s">
        <v>101</v>
      </c>
      <c r="D60" s="92" t="s">
        <v>886</v>
      </c>
      <c r="E60" s="93" t="s">
        <v>887</v>
      </c>
      <c r="F60" s="97"/>
      <c r="G60" s="95">
        <v>2.08</v>
      </c>
      <c r="H60" s="96"/>
      <c r="I60" s="96">
        <f t="shared" si="0"/>
        <v>2.08</v>
      </c>
      <c r="J60" s="40" t="str">
        <f t="shared" si="3"/>
        <v>梁蔡</v>
      </c>
      <c r="K60" s="101">
        <f t="shared" si="4"/>
        <v>1040</v>
      </c>
      <c r="L60" s="96">
        <f t="shared" si="1"/>
        <v>6.24</v>
      </c>
      <c r="M60" s="49">
        <f t="shared" si="2"/>
        <v>31.2</v>
      </c>
    </row>
    <row r="61" s="39" customFormat="1" ht="13" customHeight="1" spans="1:13">
      <c r="A61" s="40">
        <v>56</v>
      </c>
      <c r="B61" s="90" t="s">
        <v>888</v>
      </c>
      <c r="C61" s="91" t="s">
        <v>249</v>
      </c>
      <c r="D61" s="92" t="s">
        <v>889</v>
      </c>
      <c r="E61" s="93" t="s">
        <v>890</v>
      </c>
      <c r="F61" s="97"/>
      <c r="G61" s="95">
        <v>1.66</v>
      </c>
      <c r="H61" s="100"/>
      <c r="I61" s="96">
        <f t="shared" si="0"/>
        <v>1.66</v>
      </c>
      <c r="J61" s="40" t="str">
        <f t="shared" si="3"/>
        <v>梁蔡</v>
      </c>
      <c r="K61" s="101">
        <f t="shared" si="4"/>
        <v>830</v>
      </c>
      <c r="L61" s="96">
        <f t="shared" si="1"/>
        <v>4.98</v>
      </c>
      <c r="M61" s="49">
        <f t="shared" si="2"/>
        <v>24.9</v>
      </c>
    </row>
    <row r="62" s="39" customFormat="1" ht="13" customHeight="1" spans="1:13">
      <c r="A62" s="40">
        <v>57</v>
      </c>
      <c r="B62" s="90" t="s">
        <v>891</v>
      </c>
      <c r="C62" s="91" t="s">
        <v>18</v>
      </c>
      <c r="D62" s="92" t="s">
        <v>892</v>
      </c>
      <c r="E62" s="93" t="s">
        <v>893</v>
      </c>
      <c r="F62" s="97"/>
      <c r="G62" s="95">
        <v>3.34</v>
      </c>
      <c r="H62" s="100"/>
      <c r="I62" s="96">
        <f t="shared" si="0"/>
        <v>3.34</v>
      </c>
      <c r="J62" s="40" t="str">
        <f t="shared" si="3"/>
        <v>梁蔡</v>
      </c>
      <c r="K62" s="101">
        <f t="shared" si="4"/>
        <v>1670</v>
      </c>
      <c r="L62" s="96">
        <f t="shared" si="1"/>
        <v>10.02</v>
      </c>
      <c r="M62" s="49">
        <f t="shared" si="2"/>
        <v>50.1</v>
      </c>
    </row>
    <row r="63" s="39" customFormat="1" ht="13" customHeight="1" spans="1:13">
      <c r="A63" s="40">
        <v>58</v>
      </c>
      <c r="B63" s="90" t="s">
        <v>894</v>
      </c>
      <c r="C63" s="91" t="s">
        <v>34</v>
      </c>
      <c r="D63" s="92" t="s">
        <v>895</v>
      </c>
      <c r="E63" s="93" t="s">
        <v>896</v>
      </c>
      <c r="F63" s="97"/>
      <c r="G63" s="95">
        <v>2.51</v>
      </c>
      <c r="H63" s="100"/>
      <c r="I63" s="96">
        <f t="shared" si="0"/>
        <v>2.51</v>
      </c>
      <c r="J63" s="40" t="str">
        <f t="shared" si="3"/>
        <v>梁蔡</v>
      </c>
      <c r="K63" s="101">
        <f t="shared" si="4"/>
        <v>1255</v>
      </c>
      <c r="L63" s="96">
        <f t="shared" si="1"/>
        <v>7.53</v>
      </c>
      <c r="M63" s="49">
        <f t="shared" si="2"/>
        <v>37.65</v>
      </c>
    </row>
    <row r="64" s="39" customFormat="1" ht="13" customHeight="1" spans="1:13">
      <c r="A64" s="40">
        <v>59</v>
      </c>
      <c r="B64" s="90" t="s">
        <v>897</v>
      </c>
      <c r="C64" s="91" t="s">
        <v>23</v>
      </c>
      <c r="D64" s="92" t="s">
        <v>898</v>
      </c>
      <c r="E64" s="93" t="s">
        <v>899</v>
      </c>
      <c r="F64" s="97"/>
      <c r="G64" s="95">
        <v>1.66</v>
      </c>
      <c r="H64" s="100"/>
      <c r="I64" s="96">
        <f t="shared" si="0"/>
        <v>1.66</v>
      </c>
      <c r="J64" s="40" t="str">
        <f t="shared" si="3"/>
        <v>梁蔡</v>
      </c>
      <c r="K64" s="101">
        <f t="shared" si="4"/>
        <v>830</v>
      </c>
      <c r="L64" s="96">
        <f t="shared" si="1"/>
        <v>4.98</v>
      </c>
      <c r="M64" s="49">
        <f t="shared" si="2"/>
        <v>24.9</v>
      </c>
    </row>
    <row r="65" s="39" customFormat="1" ht="13" customHeight="1" spans="1:13">
      <c r="A65" s="40">
        <v>60</v>
      </c>
      <c r="B65" s="90" t="s">
        <v>900</v>
      </c>
      <c r="C65" s="91" t="s">
        <v>69</v>
      </c>
      <c r="D65" s="92" t="s">
        <v>901</v>
      </c>
      <c r="E65" s="93" t="s">
        <v>902</v>
      </c>
      <c r="F65" s="97"/>
      <c r="G65" s="95">
        <v>2.08</v>
      </c>
      <c r="H65" s="100"/>
      <c r="I65" s="96">
        <f t="shared" si="0"/>
        <v>2.08</v>
      </c>
      <c r="J65" s="40" t="str">
        <f t="shared" si="3"/>
        <v>梁蔡</v>
      </c>
      <c r="K65" s="101">
        <f t="shared" si="4"/>
        <v>1040</v>
      </c>
      <c r="L65" s="96">
        <f t="shared" si="1"/>
        <v>6.24</v>
      </c>
      <c r="M65" s="49">
        <f t="shared" si="2"/>
        <v>31.2</v>
      </c>
    </row>
    <row r="66" s="39" customFormat="1" ht="13" customHeight="1" spans="1:13">
      <c r="A66" s="40">
        <v>61</v>
      </c>
      <c r="B66" s="90" t="s">
        <v>903</v>
      </c>
      <c r="C66" s="91" t="s">
        <v>23</v>
      </c>
      <c r="D66" s="92" t="s">
        <v>904</v>
      </c>
      <c r="E66" s="93" t="s">
        <v>905</v>
      </c>
      <c r="F66" s="97"/>
      <c r="G66" s="95">
        <v>2.93</v>
      </c>
      <c r="H66" s="100"/>
      <c r="I66" s="96">
        <f t="shared" si="0"/>
        <v>2.93</v>
      </c>
      <c r="J66" s="40" t="str">
        <f t="shared" si="3"/>
        <v>梁蔡</v>
      </c>
      <c r="K66" s="101">
        <f t="shared" si="4"/>
        <v>1465</v>
      </c>
      <c r="L66" s="96">
        <f t="shared" si="1"/>
        <v>8.79</v>
      </c>
      <c r="M66" s="49">
        <f t="shared" si="2"/>
        <v>43.95</v>
      </c>
    </row>
    <row r="67" s="39" customFormat="1" ht="13" customHeight="1" spans="1:13">
      <c r="A67" s="40">
        <v>62</v>
      </c>
      <c r="B67" s="90" t="s">
        <v>906</v>
      </c>
      <c r="C67" s="91" t="s">
        <v>27</v>
      </c>
      <c r="D67" s="92" t="s">
        <v>907</v>
      </c>
      <c r="E67" s="93" t="s">
        <v>908</v>
      </c>
      <c r="F67" s="97"/>
      <c r="G67" s="95">
        <v>2.08</v>
      </c>
      <c r="H67" s="100"/>
      <c r="I67" s="96">
        <f t="shared" si="0"/>
        <v>2.08</v>
      </c>
      <c r="J67" s="40" t="str">
        <f t="shared" si="3"/>
        <v>梁蔡</v>
      </c>
      <c r="K67" s="101">
        <f t="shared" si="4"/>
        <v>1040</v>
      </c>
      <c r="L67" s="96">
        <f t="shared" si="1"/>
        <v>6.24</v>
      </c>
      <c r="M67" s="49">
        <f t="shared" si="2"/>
        <v>31.2</v>
      </c>
    </row>
    <row r="68" s="39" customFormat="1" ht="13" customHeight="1" spans="1:13">
      <c r="A68" s="40">
        <v>63</v>
      </c>
      <c r="B68" s="90" t="s">
        <v>909</v>
      </c>
      <c r="C68" s="91" t="s">
        <v>27</v>
      </c>
      <c r="D68" s="92" t="s">
        <v>910</v>
      </c>
      <c r="E68" s="93" t="s">
        <v>911</v>
      </c>
      <c r="F68" s="97"/>
      <c r="G68" s="95">
        <v>2.08</v>
      </c>
      <c r="H68" s="100"/>
      <c r="I68" s="96">
        <f t="shared" si="0"/>
        <v>2.08</v>
      </c>
      <c r="J68" s="40" t="str">
        <f t="shared" si="3"/>
        <v>梁蔡</v>
      </c>
      <c r="K68" s="101">
        <f t="shared" si="4"/>
        <v>1040</v>
      </c>
      <c r="L68" s="96">
        <f t="shared" si="1"/>
        <v>6.24</v>
      </c>
      <c r="M68" s="49">
        <f t="shared" si="2"/>
        <v>31.2</v>
      </c>
    </row>
    <row r="69" s="39" customFormat="1" ht="13" customHeight="1" spans="1:13">
      <c r="A69" s="40">
        <v>64</v>
      </c>
      <c r="B69" s="90" t="s">
        <v>912</v>
      </c>
      <c r="C69" s="91" t="s">
        <v>913</v>
      </c>
      <c r="D69" s="92" t="s">
        <v>914</v>
      </c>
      <c r="E69" s="93" t="s">
        <v>915</v>
      </c>
      <c r="F69" s="97"/>
      <c r="G69" s="95">
        <v>2.08</v>
      </c>
      <c r="H69" s="100"/>
      <c r="I69" s="96">
        <f t="shared" si="0"/>
        <v>2.08</v>
      </c>
      <c r="J69" s="40" t="str">
        <f t="shared" si="3"/>
        <v>梁蔡</v>
      </c>
      <c r="K69" s="101">
        <f t="shared" si="4"/>
        <v>1040</v>
      </c>
      <c r="L69" s="96">
        <f t="shared" si="1"/>
        <v>6.24</v>
      </c>
      <c r="M69" s="49">
        <f t="shared" si="2"/>
        <v>31.2</v>
      </c>
    </row>
    <row r="70" s="39" customFormat="1" ht="13" customHeight="1" spans="1:13">
      <c r="A70" s="40">
        <v>65</v>
      </c>
      <c r="B70" s="90" t="s">
        <v>916</v>
      </c>
      <c r="C70" s="91" t="s">
        <v>41</v>
      </c>
      <c r="D70" s="92" t="s">
        <v>917</v>
      </c>
      <c r="E70" s="93" t="s">
        <v>918</v>
      </c>
      <c r="F70" s="97"/>
      <c r="G70" s="95">
        <v>2.93</v>
      </c>
      <c r="H70" s="100"/>
      <c r="I70" s="96">
        <f t="shared" ref="I70:I133" si="5">G70</f>
        <v>2.93</v>
      </c>
      <c r="J70" s="40" t="str">
        <f t="shared" si="3"/>
        <v>梁蔡</v>
      </c>
      <c r="K70" s="101">
        <f t="shared" si="4"/>
        <v>1465</v>
      </c>
      <c r="L70" s="96">
        <f t="shared" ref="L70:L133" si="6">I70*3</f>
        <v>8.79</v>
      </c>
      <c r="M70" s="49">
        <f t="shared" ref="M70:M133" si="7">I70*15</f>
        <v>43.95</v>
      </c>
    </row>
    <row r="71" s="39" customFormat="1" ht="13" customHeight="1" spans="1:13">
      <c r="A71" s="40">
        <v>66</v>
      </c>
      <c r="B71" s="90" t="s">
        <v>919</v>
      </c>
      <c r="C71" s="91" t="s">
        <v>101</v>
      </c>
      <c r="D71" s="92" t="s">
        <v>920</v>
      </c>
      <c r="E71" s="93" t="s">
        <v>921</v>
      </c>
      <c r="F71" s="97"/>
      <c r="G71" s="95">
        <v>3.34</v>
      </c>
      <c r="H71" s="100"/>
      <c r="I71" s="96">
        <f t="shared" si="5"/>
        <v>3.34</v>
      </c>
      <c r="J71" s="40" t="str">
        <f t="shared" ref="J71:J134" si="8">J70</f>
        <v>梁蔡</v>
      </c>
      <c r="K71" s="101">
        <f t="shared" ref="K71:K134" si="9">G71*500</f>
        <v>1670</v>
      </c>
      <c r="L71" s="96">
        <f t="shared" si="6"/>
        <v>10.02</v>
      </c>
      <c r="M71" s="49">
        <f t="shared" si="7"/>
        <v>50.1</v>
      </c>
    </row>
    <row r="72" s="39" customFormat="1" ht="13" customHeight="1" spans="1:13">
      <c r="A72" s="40">
        <v>67</v>
      </c>
      <c r="B72" s="90" t="s">
        <v>922</v>
      </c>
      <c r="C72" s="91" t="s">
        <v>514</v>
      </c>
      <c r="D72" s="92" t="s">
        <v>923</v>
      </c>
      <c r="E72" s="93" t="s">
        <v>924</v>
      </c>
      <c r="F72" s="97"/>
      <c r="G72" s="95">
        <v>1.23</v>
      </c>
      <c r="H72" s="100"/>
      <c r="I72" s="96">
        <f t="shared" si="5"/>
        <v>1.23</v>
      </c>
      <c r="J72" s="40" t="str">
        <f t="shared" si="8"/>
        <v>梁蔡</v>
      </c>
      <c r="K72" s="101">
        <f t="shared" si="9"/>
        <v>615</v>
      </c>
      <c r="L72" s="96">
        <f t="shared" si="6"/>
        <v>3.69</v>
      </c>
      <c r="M72" s="49">
        <f t="shared" si="7"/>
        <v>18.45</v>
      </c>
    </row>
    <row r="73" s="39" customFormat="1" ht="13" customHeight="1" spans="1:13">
      <c r="A73" s="40">
        <v>68</v>
      </c>
      <c r="B73" s="90" t="s">
        <v>925</v>
      </c>
      <c r="C73" s="91" t="s">
        <v>138</v>
      </c>
      <c r="D73" s="92" t="s">
        <v>926</v>
      </c>
      <c r="E73" s="93" t="s">
        <v>927</v>
      </c>
      <c r="F73" s="97"/>
      <c r="G73" s="95">
        <v>0.99</v>
      </c>
      <c r="H73" s="100"/>
      <c r="I73" s="96">
        <f t="shared" si="5"/>
        <v>0.99</v>
      </c>
      <c r="J73" s="40" t="str">
        <f t="shared" si="8"/>
        <v>梁蔡</v>
      </c>
      <c r="K73" s="101">
        <f t="shared" si="9"/>
        <v>495</v>
      </c>
      <c r="L73" s="96">
        <f t="shared" si="6"/>
        <v>2.97</v>
      </c>
      <c r="M73" s="49">
        <f t="shared" si="7"/>
        <v>14.85</v>
      </c>
    </row>
    <row r="74" s="39" customFormat="1" ht="13" customHeight="1" spans="1:13">
      <c r="A74" s="40">
        <v>69</v>
      </c>
      <c r="B74" s="90" t="s">
        <v>928</v>
      </c>
      <c r="C74" s="91" t="s">
        <v>378</v>
      </c>
      <c r="D74" s="92" t="s">
        <v>929</v>
      </c>
      <c r="E74" s="93" t="s">
        <v>930</v>
      </c>
      <c r="F74" s="97"/>
      <c r="G74" s="95">
        <v>0.74</v>
      </c>
      <c r="H74" s="100"/>
      <c r="I74" s="96">
        <f t="shared" si="5"/>
        <v>0.74</v>
      </c>
      <c r="J74" s="40" t="str">
        <f t="shared" si="8"/>
        <v>梁蔡</v>
      </c>
      <c r="K74" s="101">
        <f t="shared" si="9"/>
        <v>370</v>
      </c>
      <c r="L74" s="96">
        <f t="shared" si="6"/>
        <v>2.22</v>
      </c>
      <c r="M74" s="49">
        <f t="shared" si="7"/>
        <v>11.1</v>
      </c>
    </row>
    <row r="75" s="39" customFormat="1" ht="13" customHeight="1" spans="1:13">
      <c r="A75" s="40">
        <v>70</v>
      </c>
      <c r="B75" s="90" t="s">
        <v>931</v>
      </c>
      <c r="C75" s="91" t="s">
        <v>41</v>
      </c>
      <c r="D75" s="92" t="s">
        <v>932</v>
      </c>
      <c r="E75" s="93" t="s">
        <v>933</v>
      </c>
      <c r="F75" s="97"/>
      <c r="G75" s="95">
        <v>0.99</v>
      </c>
      <c r="H75" s="100"/>
      <c r="I75" s="96">
        <f t="shared" si="5"/>
        <v>0.99</v>
      </c>
      <c r="J75" s="40" t="str">
        <f t="shared" si="8"/>
        <v>梁蔡</v>
      </c>
      <c r="K75" s="101">
        <f t="shared" si="9"/>
        <v>495</v>
      </c>
      <c r="L75" s="96">
        <f t="shared" si="6"/>
        <v>2.97</v>
      </c>
      <c r="M75" s="49">
        <f t="shared" si="7"/>
        <v>14.85</v>
      </c>
    </row>
    <row r="76" s="39" customFormat="1" ht="13" customHeight="1" spans="1:13">
      <c r="A76" s="40">
        <v>71</v>
      </c>
      <c r="B76" s="90" t="s">
        <v>934</v>
      </c>
      <c r="C76" s="91" t="s">
        <v>249</v>
      </c>
      <c r="D76" s="92" t="s">
        <v>935</v>
      </c>
      <c r="E76" s="93" t="s">
        <v>936</v>
      </c>
      <c r="F76" s="97"/>
      <c r="G76" s="95">
        <v>0.99</v>
      </c>
      <c r="H76" s="100"/>
      <c r="I76" s="96">
        <f t="shared" si="5"/>
        <v>0.99</v>
      </c>
      <c r="J76" s="40" t="str">
        <f t="shared" si="8"/>
        <v>梁蔡</v>
      </c>
      <c r="K76" s="101">
        <f t="shared" si="9"/>
        <v>495</v>
      </c>
      <c r="L76" s="96">
        <f t="shared" si="6"/>
        <v>2.97</v>
      </c>
      <c r="M76" s="49">
        <f t="shared" si="7"/>
        <v>14.85</v>
      </c>
    </row>
    <row r="77" s="39" customFormat="1" ht="13" customHeight="1" spans="1:13">
      <c r="A77" s="98">
        <v>72</v>
      </c>
      <c r="B77" s="90" t="s">
        <v>937</v>
      </c>
      <c r="C77" s="91" t="s">
        <v>249</v>
      </c>
      <c r="D77" s="92" t="s">
        <v>938</v>
      </c>
      <c r="E77" s="93" t="s">
        <v>939</v>
      </c>
      <c r="F77" s="97"/>
      <c r="G77" s="95">
        <v>0.74</v>
      </c>
      <c r="H77" s="103"/>
      <c r="I77" s="96">
        <f t="shared" si="5"/>
        <v>0.74</v>
      </c>
      <c r="J77" s="40" t="str">
        <f t="shared" si="8"/>
        <v>梁蔡</v>
      </c>
      <c r="K77" s="101">
        <f t="shared" si="9"/>
        <v>370</v>
      </c>
      <c r="L77" s="96">
        <f t="shared" si="6"/>
        <v>2.22</v>
      </c>
      <c r="M77" s="49">
        <f t="shared" si="7"/>
        <v>11.1</v>
      </c>
    </row>
    <row r="78" s="39" customFormat="1" ht="13" customHeight="1" spans="1:13">
      <c r="A78" s="98">
        <v>73</v>
      </c>
      <c r="B78" s="90" t="s">
        <v>940</v>
      </c>
      <c r="C78" s="91" t="s">
        <v>18</v>
      </c>
      <c r="D78" s="92" t="s">
        <v>941</v>
      </c>
      <c r="E78" s="93" t="s">
        <v>942</v>
      </c>
      <c r="F78" s="97"/>
      <c r="G78" s="95">
        <v>0.99</v>
      </c>
      <c r="H78" s="103"/>
      <c r="I78" s="96">
        <f t="shared" si="5"/>
        <v>0.99</v>
      </c>
      <c r="J78" s="40" t="str">
        <f t="shared" si="8"/>
        <v>梁蔡</v>
      </c>
      <c r="K78" s="101">
        <f t="shared" si="9"/>
        <v>495</v>
      </c>
      <c r="L78" s="96">
        <f t="shared" si="6"/>
        <v>2.97</v>
      </c>
      <c r="M78" s="49">
        <f t="shared" si="7"/>
        <v>14.85</v>
      </c>
    </row>
    <row r="79" s="39" customFormat="1" ht="13" customHeight="1" spans="1:13">
      <c r="A79" s="98">
        <v>74</v>
      </c>
      <c r="B79" s="90" t="s">
        <v>943</v>
      </c>
      <c r="C79" s="91" t="s">
        <v>944</v>
      </c>
      <c r="D79" s="92" t="s">
        <v>945</v>
      </c>
      <c r="E79" s="93" t="s">
        <v>946</v>
      </c>
      <c r="F79" s="97"/>
      <c r="G79" s="95">
        <v>0.74</v>
      </c>
      <c r="H79" s="103"/>
      <c r="I79" s="96">
        <f t="shared" si="5"/>
        <v>0.74</v>
      </c>
      <c r="J79" s="40" t="str">
        <f t="shared" si="8"/>
        <v>梁蔡</v>
      </c>
      <c r="K79" s="101">
        <f t="shared" si="9"/>
        <v>370</v>
      </c>
      <c r="L79" s="96">
        <f t="shared" si="6"/>
        <v>2.22</v>
      </c>
      <c r="M79" s="49">
        <f t="shared" si="7"/>
        <v>11.1</v>
      </c>
    </row>
    <row r="80" s="39" customFormat="1" ht="13" customHeight="1" spans="1:13">
      <c r="A80" s="98">
        <v>75</v>
      </c>
      <c r="B80" s="90" t="s">
        <v>947</v>
      </c>
      <c r="C80" s="91" t="s">
        <v>177</v>
      </c>
      <c r="D80" s="92" t="s">
        <v>948</v>
      </c>
      <c r="E80" s="93" t="s">
        <v>949</v>
      </c>
      <c r="F80" s="97"/>
      <c r="G80" s="95">
        <v>0.99</v>
      </c>
      <c r="H80" s="103"/>
      <c r="I80" s="96">
        <f t="shared" si="5"/>
        <v>0.99</v>
      </c>
      <c r="J80" s="40" t="str">
        <f t="shared" si="8"/>
        <v>梁蔡</v>
      </c>
      <c r="K80" s="101">
        <f t="shared" si="9"/>
        <v>495</v>
      </c>
      <c r="L80" s="96">
        <f t="shared" si="6"/>
        <v>2.97</v>
      </c>
      <c r="M80" s="49">
        <f t="shared" si="7"/>
        <v>14.85</v>
      </c>
    </row>
    <row r="81" s="39" customFormat="1" ht="13" customHeight="1" spans="1:13">
      <c r="A81" s="98">
        <v>76</v>
      </c>
      <c r="B81" s="90" t="s">
        <v>950</v>
      </c>
      <c r="C81" s="91" t="s">
        <v>951</v>
      </c>
      <c r="D81" s="92" t="s">
        <v>952</v>
      </c>
      <c r="E81" s="93" t="s">
        <v>953</v>
      </c>
      <c r="F81" s="97"/>
      <c r="G81" s="95">
        <v>1.23</v>
      </c>
      <c r="H81" s="103"/>
      <c r="I81" s="96">
        <f t="shared" si="5"/>
        <v>1.23</v>
      </c>
      <c r="J81" s="40" t="str">
        <f t="shared" si="8"/>
        <v>梁蔡</v>
      </c>
      <c r="K81" s="101">
        <f t="shared" si="9"/>
        <v>615</v>
      </c>
      <c r="L81" s="96">
        <f t="shared" si="6"/>
        <v>3.69</v>
      </c>
      <c r="M81" s="49">
        <f t="shared" si="7"/>
        <v>18.45</v>
      </c>
    </row>
    <row r="82" s="39" customFormat="1" ht="13" customHeight="1" spans="1:13">
      <c r="A82" s="98">
        <v>77</v>
      </c>
      <c r="B82" s="90" t="s">
        <v>954</v>
      </c>
      <c r="C82" s="91" t="s">
        <v>177</v>
      </c>
      <c r="D82" s="92" t="s">
        <v>955</v>
      </c>
      <c r="E82" s="93" t="s">
        <v>956</v>
      </c>
      <c r="F82" s="97"/>
      <c r="G82" s="95">
        <v>1.23</v>
      </c>
      <c r="H82" s="103"/>
      <c r="I82" s="96">
        <f t="shared" si="5"/>
        <v>1.23</v>
      </c>
      <c r="J82" s="40" t="str">
        <f t="shared" si="8"/>
        <v>梁蔡</v>
      </c>
      <c r="K82" s="101">
        <f t="shared" si="9"/>
        <v>615</v>
      </c>
      <c r="L82" s="96">
        <f t="shared" si="6"/>
        <v>3.69</v>
      </c>
      <c r="M82" s="49">
        <f t="shared" si="7"/>
        <v>18.45</v>
      </c>
    </row>
    <row r="83" s="39" customFormat="1" ht="13" customHeight="1" spans="1:13">
      <c r="A83" s="98">
        <v>78</v>
      </c>
      <c r="B83" s="90" t="s">
        <v>957</v>
      </c>
      <c r="C83" s="91" t="s">
        <v>249</v>
      </c>
      <c r="D83" s="92" t="s">
        <v>958</v>
      </c>
      <c r="E83" s="93" t="s">
        <v>959</v>
      </c>
      <c r="F83" s="97"/>
      <c r="G83" s="95">
        <v>1.23</v>
      </c>
      <c r="H83" s="103"/>
      <c r="I83" s="96">
        <f t="shared" si="5"/>
        <v>1.23</v>
      </c>
      <c r="J83" s="40" t="str">
        <f t="shared" si="8"/>
        <v>梁蔡</v>
      </c>
      <c r="K83" s="101">
        <f t="shared" si="9"/>
        <v>615</v>
      </c>
      <c r="L83" s="96">
        <f t="shared" si="6"/>
        <v>3.69</v>
      </c>
      <c r="M83" s="49">
        <f t="shared" si="7"/>
        <v>18.45</v>
      </c>
    </row>
    <row r="84" s="39" customFormat="1" ht="13" customHeight="1" spans="1:13">
      <c r="A84" s="98">
        <v>79</v>
      </c>
      <c r="B84" s="90" t="s">
        <v>960</v>
      </c>
      <c r="C84" s="91" t="s">
        <v>18</v>
      </c>
      <c r="D84" s="92" t="s">
        <v>961</v>
      </c>
      <c r="E84" s="93" t="s">
        <v>962</v>
      </c>
      <c r="F84" s="97"/>
      <c r="G84" s="95">
        <v>1.49</v>
      </c>
      <c r="H84" s="103"/>
      <c r="I84" s="96">
        <f t="shared" si="5"/>
        <v>1.49</v>
      </c>
      <c r="J84" s="40" t="str">
        <f t="shared" si="8"/>
        <v>梁蔡</v>
      </c>
      <c r="K84" s="101">
        <f t="shared" si="9"/>
        <v>745</v>
      </c>
      <c r="L84" s="96">
        <f t="shared" si="6"/>
        <v>4.47</v>
      </c>
      <c r="M84" s="49">
        <f t="shared" si="7"/>
        <v>22.35</v>
      </c>
    </row>
    <row r="85" s="39" customFormat="1" ht="13" customHeight="1" spans="1:13">
      <c r="A85" s="98">
        <v>80</v>
      </c>
      <c r="B85" s="90" t="s">
        <v>963</v>
      </c>
      <c r="C85" s="91" t="s">
        <v>18</v>
      </c>
      <c r="D85" s="92" t="s">
        <v>964</v>
      </c>
      <c r="E85" s="93" t="s">
        <v>965</v>
      </c>
      <c r="F85" s="97"/>
      <c r="G85" s="95">
        <v>1.49</v>
      </c>
      <c r="H85" s="103"/>
      <c r="I85" s="96">
        <f t="shared" si="5"/>
        <v>1.49</v>
      </c>
      <c r="J85" s="40" t="str">
        <f t="shared" si="8"/>
        <v>梁蔡</v>
      </c>
      <c r="K85" s="101">
        <f t="shared" si="9"/>
        <v>745</v>
      </c>
      <c r="L85" s="96">
        <f t="shared" si="6"/>
        <v>4.47</v>
      </c>
      <c r="M85" s="49">
        <f t="shared" si="7"/>
        <v>22.35</v>
      </c>
    </row>
    <row r="86" s="39" customFormat="1" ht="13" customHeight="1" spans="1:13">
      <c r="A86" s="98">
        <v>81</v>
      </c>
      <c r="B86" s="90" t="s">
        <v>966</v>
      </c>
      <c r="C86" s="91" t="s">
        <v>633</v>
      </c>
      <c r="D86" s="92" t="s">
        <v>967</v>
      </c>
      <c r="E86" s="93" t="s">
        <v>968</v>
      </c>
      <c r="F86" s="97"/>
      <c r="G86" s="95">
        <v>1.23</v>
      </c>
      <c r="H86" s="103"/>
      <c r="I86" s="96">
        <f t="shared" si="5"/>
        <v>1.23</v>
      </c>
      <c r="J86" s="40" t="str">
        <f t="shared" si="8"/>
        <v>梁蔡</v>
      </c>
      <c r="K86" s="101">
        <f t="shared" si="9"/>
        <v>615</v>
      </c>
      <c r="L86" s="96">
        <f t="shared" si="6"/>
        <v>3.69</v>
      </c>
      <c r="M86" s="49">
        <f t="shared" si="7"/>
        <v>18.45</v>
      </c>
    </row>
    <row r="87" s="39" customFormat="1" ht="13" customHeight="1" spans="1:13">
      <c r="A87" s="98">
        <v>82</v>
      </c>
      <c r="B87" s="90" t="s">
        <v>969</v>
      </c>
      <c r="C87" s="91" t="s">
        <v>356</v>
      </c>
      <c r="D87" s="92" t="s">
        <v>970</v>
      </c>
      <c r="E87" s="93" t="s">
        <v>971</v>
      </c>
      <c r="F87" s="97"/>
      <c r="G87" s="95">
        <v>0.48</v>
      </c>
      <c r="H87" s="103"/>
      <c r="I87" s="96">
        <f t="shared" si="5"/>
        <v>0.48</v>
      </c>
      <c r="J87" s="40" t="str">
        <f t="shared" si="8"/>
        <v>梁蔡</v>
      </c>
      <c r="K87" s="101">
        <f t="shared" si="9"/>
        <v>240</v>
      </c>
      <c r="L87" s="96">
        <f t="shared" si="6"/>
        <v>1.44</v>
      </c>
      <c r="M87" s="49">
        <f t="shared" si="7"/>
        <v>7.2</v>
      </c>
    </row>
    <row r="88" s="39" customFormat="1" ht="13" customHeight="1" spans="1:13">
      <c r="A88" s="98">
        <v>83</v>
      </c>
      <c r="B88" s="90" t="s">
        <v>972</v>
      </c>
      <c r="C88" s="91" t="s">
        <v>242</v>
      </c>
      <c r="D88" s="92" t="s">
        <v>973</v>
      </c>
      <c r="E88" s="93" t="s">
        <v>974</v>
      </c>
      <c r="F88" s="97"/>
      <c r="G88" s="95">
        <v>0.99</v>
      </c>
      <c r="H88" s="103"/>
      <c r="I88" s="96">
        <f t="shared" si="5"/>
        <v>0.99</v>
      </c>
      <c r="J88" s="40" t="str">
        <f t="shared" si="8"/>
        <v>梁蔡</v>
      </c>
      <c r="K88" s="101">
        <f t="shared" si="9"/>
        <v>495</v>
      </c>
      <c r="L88" s="96">
        <f t="shared" si="6"/>
        <v>2.97</v>
      </c>
      <c r="M88" s="49">
        <f t="shared" si="7"/>
        <v>14.85</v>
      </c>
    </row>
    <row r="89" s="39" customFormat="1" ht="13" customHeight="1" spans="1:13">
      <c r="A89" s="98">
        <v>84</v>
      </c>
      <c r="B89" s="90" t="s">
        <v>975</v>
      </c>
      <c r="C89" s="91" t="s">
        <v>23</v>
      </c>
      <c r="D89" s="92" t="s">
        <v>976</v>
      </c>
      <c r="E89" s="93" t="s">
        <v>977</v>
      </c>
      <c r="F89" s="97"/>
      <c r="G89" s="95">
        <v>0.74</v>
      </c>
      <c r="H89" s="103"/>
      <c r="I89" s="96">
        <f t="shared" si="5"/>
        <v>0.74</v>
      </c>
      <c r="J89" s="40" t="str">
        <f t="shared" si="8"/>
        <v>梁蔡</v>
      </c>
      <c r="K89" s="101">
        <f t="shared" si="9"/>
        <v>370</v>
      </c>
      <c r="L89" s="96">
        <f t="shared" si="6"/>
        <v>2.22</v>
      </c>
      <c r="M89" s="49">
        <f t="shared" si="7"/>
        <v>11.1</v>
      </c>
    </row>
    <row r="90" s="39" customFormat="1" ht="13" customHeight="1" spans="1:13">
      <c r="A90" s="98">
        <v>85</v>
      </c>
      <c r="B90" s="90" t="s">
        <v>978</v>
      </c>
      <c r="C90" s="91" t="s">
        <v>34</v>
      </c>
      <c r="D90" s="92" t="s">
        <v>979</v>
      </c>
      <c r="E90" s="93" t="s">
        <v>980</v>
      </c>
      <c r="F90" s="97"/>
      <c r="G90" s="95">
        <v>0.84</v>
      </c>
      <c r="H90" s="103"/>
      <c r="I90" s="96">
        <f t="shared" si="5"/>
        <v>0.84</v>
      </c>
      <c r="J90" s="40" t="str">
        <f t="shared" si="8"/>
        <v>梁蔡</v>
      </c>
      <c r="K90" s="101">
        <f t="shared" si="9"/>
        <v>420</v>
      </c>
      <c r="L90" s="96">
        <f t="shared" si="6"/>
        <v>2.52</v>
      </c>
      <c r="M90" s="49">
        <f t="shared" si="7"/>
        <v>12.6</v>
      </c>
    </row>
    <row r="91" s="39" customFormat="1" ht="13" customHeight="1" spans="1:13">
      <c r="A91" s="98">
        <v>86</v>
      </c>
      <c r="B91" s="90" t="s">
        <v>656</v>
      </c>
      <c r="C91" s="91" t="s">
        <v>18</v>
      </c>
      <c r="D91" s="92" t="s">
        <v>981</v>
      </c>
      <c r="E91" s="93" t="s">
        <v>982</v>
      </c>
      <c r="F91" s="97"/>
      <c r="G91" s="95">
        <v>0.84</v>
      </c>
      <c r="H91" s="103"/>
      <c r="I91" s="96">
        <f t="shared" si="5"/>
        <v>0.84</v>
      </c>
      <c r="J91" s="40" t="str">
        <f t="shared" si="8"/>
        <v>梁蔡</v>
      </c>
      <c r="K91" s="101">
        <f t="shared" si="9"/>
        <v>420</v>
      </c>
      <c r="L91" s="96">
        <f t="shared" si="6"/>
        <v>2.52</v>
      </c>
      <c r="M91" s="49">
        <f t="shared" si="7"/>
        <v>12.6</v>
      </c>
    </row>
    <row r="92" s="39" customFormat="1" ht="13" customHeight="1" spans="1:13">
      <c r="A92" s="98">
        <v>87</v>
      </c>
      <c r="B92" s="90" t="s">
        <v>983</v>
      </c>
      <c r="C92" s="91" t="s">
        <v>378</v>
      </c>
      <c r="D92" s="92" t="s">
        <v>984</v>
      </c>
      <c r="E92" s="93" t="s">
        <v>985</v>
      </c>
      <c r="F92" s="97"/>
      <c r="G92" s="95">
        <v>0.32</v>
      </c>
      <c r="H92" s="103"/>
      <c r="I92" s="96">
        <f t="shared" si="5"/>
        <v>0.32</v>
      </c>
      <c r="J92" s="40" t="str">
        <f t="shared" si="8"/>
        <v>梁蔡</v>
      </c>
      <c r="K92" s="101">
        <f t="shared" si="9"/>
        <v>160</v>
      </c>
      <c r="L92" s="96">
        <f t="shared" si="6"/>
        <v>0.96</v>
      </c>
      <c r="M92" s="49">
        <f t="shared" si="7"/>
        <v>4.8</v>
      </c>
    </row>
    <row r="93" s="39" customFormat="1" ht="13" customHeight="1" spans="1:13">
      <c r="A93" s="98">
        <v>88</v>
      </c>
      <c r="B93" s="90" t="s">
        <v>695</v>
      </c>
      <c r="C93" s="91" t="s">
        <v>653</v>
      </c>
      <c r="D93" s="92" t="s">
        <v>986</v>
      </c>
      <c r="E93" s="93" t="s">
        <v>987</v>
      </c>
      <c r="F93" s="97"/>
      <c r="G93" s="95">
        <v>1.17</v>
      </c>
      <c r="H93" s="103"/>
      <c r="I93" s="96">
        <f t="shared" si="5"/>
        <v>1.17</v>
      </c>
      <c r="J93" s="40" t="str">
        <f t="shared" si="8"/>
        <v>梁蔡</v>
      </c>
      <c r="K93" s="101">
        <f t="shared" si="9"/>
        <v>585</v>
      </c>
      <c r="L93" s="96">
        <f t="shared" si="6"/>
        <v>3.51</v>
      </c>
      <c r="M93" s="49">
        <f t="shared" si="7"/>
        <v>17.55</v>
      </c>
    </row>
    <row r="94" s="39" customFormat="1" ht="13" customHeight="1" spans="1:13">
      <c r="A94" s="98">
        <v>89</v>
      </c>
      <c r="B94" s="90" t="s">
        <v>988</v>
      </c>
      <c r="C94" s="91" t="s">
        <v>45</v>
      </c>
      <c r="D94" s="92" t="s">
        <v>989</v>
      </c>
      <c r="E94" s="93" t="s">
        <v>990</v>
      </c>
      <c r="F94" s="97"/>
      <c r="G94" s="95">
        <v>1</v>
      </c>
      <c r="H94" s="103"/>
      <c r="I94" s="96">
        <f t="shared" si="5"/>
        <v>1</v>
      </c>
      <c r="J94" s="40" t="str">
        <f t="shared" si="8"/>
        <v>梁蔡</v>
      </c>
      <c r="K94" s="101">
        <f t="shared" si="9"/>
        <v>500</v>
      </c>
      <c r="L94" s="96">
        <f t="shared" si="6"/>
        <v>3</v>
      </c>
      <c r="M94" s="49">
        <f t="shared" si="7"/>
        <v>15</v>
      </c>
    </row>
    <row r="95" s="39" customFormat="1" ht="13" customHeight="1" spans="1:13">
      <c r="A95" s="98">
        <v>90</v>
      </c>
      <c r="B95" s="90" t="s">
        <v>991</v>
      </c>
      <c r="C95" s="91" t="s">
        <v>184</v>
      </c>
      <c r="D95" s="92" t="s">
        <v>992</v>
      </c>
      <c r="E95" s="93" t="s">
        <v>993</v>
      </c>
      <c r="F95" s="97"/>
      <c r="G95" s="95">
        <v>0.48</v>
      </c>
      <c r="H95" s="103"/>
      <c r="I95" s="96">
        <f t="shared" si="5"/>
        <v>0.48</v>
      </c>
      <c r="J95" s="40" t="str">
        <f t="shared" si="8"/>
        <v>梁蔡</v>
      </c>
      <c r="K95" s="101">
        <f t="shared" si="9"/>
        <v>240</v>
      </c>
      <c r="L95" s="96">
        <f t="shared" si="6"/>
        <v>1.44</v>
      </c>
      <c r="M95" s="49">
        <f t="shared" si="7"/>
        <v>7.2</v>
      </c>
    </row>
    <row r="96" s="39" customFormat="1" ht="13" customHeight="1" spans="1:13">
      <c r="A96" s="98">
        <v>91</v>
      </c>
      <c r="B96" s="90" t="s">
        <v>994</v>
      </c>
      <c r="C96" s="91" t="s">
        <v>138</v>
      </c>
      <c r="D96" s="92" t="s">
        <v>995</v>
      </c>
      <c r="E96" s="93" t="s">
        <v>996</v>
      </c>
      <c r="F96" s="97"/>
      <c r="G96" s="95">
        <v>1.17</v>
      </c>
      <c r="H96" s="103"/>
      <c r="I96" s="96">
        <f t="shared" si="5"/>
        <v>1.17</v>
      </c>
      <c r="J96" s="40" t="str">
        <f t="shared" si="8"/>
        <v>梁蔡</v>
      </c>
      <c r="K96" s="101">
        <f t="shared" si="9"/>
        <v>585</v>
      </c>
      <c r="L96" s="96">
        <f t="shared" si="6"/>
        <v>3.51</v>
      </c>
      <c r="M96" s="49">
        <f t="shared" si="7"/>
        <v>17.55</v>
      </c>
    </row>
    <row r="97" s="39" customFormat="1" ht="13" customHeight="1" spans="1:13">
      <c r="A97" s="98">
        <v>92</v>
      </c>
      <c r="B97" s="90" t="s">
        <v>997</v>
      </c>
      <c r="C97" s="91" t="s">
        <v>249</v>
      </c>
      <c r="D97" s="92" t="s">
        <v>998</v>
      </c>
      <c r="E97" s="93" t="s">
        <v>999</v>
      </c>
      <c r="F97" s="97"/>
      <c r="G97" s="95">
        <v>1.17</v>
      </c>
      <c r="H97" s="103"/>
      <c r="I97" s="96">
        <f t="shared" si="5"/>
        <v>1.17</v>
      </c>
      <c r="J97" s="40" t="str">
        <f t="shared" si="8"/>
        <v>梁蔡</v>
      </c>
      <c r="K97" s="101">
        <f t="shared" si="9"/>
        <v>585</v>
      </c>
      <c r="L97" s="96">
        <f t="shared" si="6"/>
        <v>3.51</v>
      </c>
      <c r="M97" s="49">
        <f t="shared" si="7"/>
        <v>17.55</v>
      </c>
    </row>
    <row r="98" s="39" customFormat="1" ht="13" customHeight="1" spans="1:13">
      <c r="A98" s="98">
        <v>93</v>
      </c>
      <c r="B98" s="90" t="s">
        <v>1000</v>
      </c>
      <c r="C98" s="91" t="s">
        <v>27</v>
      </c>
      <c r="D98" s="92" t="s">
        <v>1001</v>
      </c>
      <c r="E98" s="93" t="s">
        <v>1002</v>
      </c>
      <c r="F98" s="97"/>
      <c r="G98" s="95">
        <v>1</v>
      </c>
      <c r="H98" s="103"/>
      <c r="I98" s="96">
        <f t="shared" si="5"/>
        <v>1</v>
      </c>
      <c r="J98" s="40" t="str">
        <f t="shared" si="8"/>
        <v>梁蔡</v>
      </c>
      <c r="K98" s="101">
        <f t="shared" si="9"/>
        <v>500</v>
      </c>
      <c r="L98" s="96">
        <f t="shared" si="6"/>
        <v>3</v>
      </c>
      <c r="M98" s="49">
        <f t="shared" si="7"/>
        <v>15</v>
      </c>
    </row>
    <row r="99" s="39" customFormat="1" ht="13" customHeight="1" spans="1:13">
      <c r="A99" s="98">
        <v>94</v>
      </c>
      <c r="B99" s="90" t="s">
        <v>1003</v>
      </c>
      <c r="C99" s="91" t="s">
        <v>27</v>
      </c>
      <c r="D99" s="92" t="s">
        <v>1004</v>
      </c>
      <c r="E99" s="93" t="s">
        <v>1005</v>
      </c>
      <c r="F99" s="97"/>
      <c r="G99" s="95">
        <v>0.84</v>
      </c>
      <c r="H99" s="103"/>
      <c r="I99" s="96">
        <f t="shared" si="5"/>
        <v>0.84</v>
      </c>
      <c r="J99" s="40" t="str">
        <f t="shared" si="8"/>
        <v>梁蔡</v>
      </c>
      <c r="K99" s="101">
        <f t="shared" si="9"/>
        <v>420</v>
      </c>
      <c r="L99" s="96">
        <f t="shared" si="6"/>
        <v>2.52</v>
      </c>
      <c r="M99" s="49">
        <f t="shared" si="7"/>
        <v>12.6</v>
      </c>
    </row>
    <row r="100" s="39" customFormat="1" ht="13" customHeight="1" spans="1:13">
      <c r="A100" s="98">
        <v>95</v>
      </c>
      <c r="B100" s="90" t="s">
        <v>1006</v>
      </c>
      <c r="C100" s="91" t="s">
        <v>34</v>
      </c>
      <c r="D100" s="92" t="s">
        <v>1007</v>
      </c>
      <c r="E100" s="93" t="s">
        <v>1008</v>
      </c>
      <c r="F100" s="97"/>
      <c r="G100" s="95">
        <v>0.68</v>
      </c>
      <c r="H100" s="103"/>
      <c r="I100" s="96">
        <f t="shared" si="5"/>
        <v>0.68</v>
      </c>
      <c r="J100" s="40" t="str">
        <f t="shared" si="8"/>
        <v>梁蔡</v>
      </c>
      <c r="K100" s="101">
        <f t="shared" si="9"/>
        <v>340</v>
      </c>
      <c r="L100" s="96">
        <f t="shared" si="6"/>
        <v>2.04</v>
      </c>
      <c r="M100" s="49">
        <f t="shared" si="7"/>
        <v>10.2</v>
      </c>
    </row>
    <row r="101" s="39" customFormat="1" ht="13" customHeight="1" spans="1:13">
      <c r="A101" s="98">
        <v>96</v>
      </c>
      <c r="B101" s="90" t="s">
        <v>1009</v>
      </c>
      <c r="C101" s="91" t="s">
        <v>138</v>
      </c>
      <c r="D101" s="92" t="s">
        <v>1010</v>
      </c>
      <c r="E101" s="93" t="s">
        <v>651</v>
      </c>
      <c r="F101" s="97"/>
      <c r="G101" s="95">
        <v>0.48</v>
      </c>
      <c r="H101" s="103"/>
      <c r="I101" s="96">
        <f t="shared" si="5"/>
        <v>0.48</v>
      </c>
      <c r="J101" s="40" t="str">
        <f t="shared" si="8"/>
        <v>梁蔡</v>
      </c>
      <c r="K101" s="101">
        <f t="shared" si="9"/>
        <v>240</v>
      </c>
      <c r="L101" s="96">
        <f t="shared" si="6"/>
        <v>1.44</v>
      </c>
      <c r="M101" s="49">
        <f t="shared" si="7"/>
        <v>7.2</v>
      </c>
    </row>
    <row r="102" s="39" customFormat="1" ht="13" customHeight="1" spans="1:13">
      <c r="A102" s="98">
        <v>97</v>
      </c>
      <c r="B102" s="90" t="s">
        <v>1011</v>
      </c>
      <c r="C102" s="91" t="s">
        <v>52</v>
      </c>
      <c r="D102" s="92" t="s">
        <v>1012</v>
      </c>
      <c r="E102" s="93" t="s">
        <v>1013</v>
      </c>
      <c r="F102" s="97"/>
      <c r="G102" s="95">
        <v>0.68</v>
      </c>
      <c r="H102" s="103"/>
      <c r="I102" s="96">
        <f t="shared" si="5"/>
        <v>0.68</v>
      </c>
      <c r="J102" s="40" t="str">
        <f t="shared" si="8"/>
        <v>梁蔡</v>
      </c>
      <c r="K102" s="101">
        <f t="shared" si="9"/>
        <v>340</v>
      </c>
      <c r="L102" s="96">
        <f t="shared" si="6"/>
        <v>2.04</v>
      </c>
      <c r="M102" s="49">
        <f t="shared" si="7"/>
        <v>10.2</v>
      </c>
    </row>
    <row r="103" s="39" customFormat="1" ht="13" customHeight="1" spans="1:13">
      <c r="A103" s="98">
        <v>98</v>
      </c>
      <c r="B103" s="90" t="s">
        <v>1014</v>
      </c>
      <c r="C103" s="91" t="s">
        <v>101</v>
      </c>
      <c r="D103" s="92" t="s">
        <v>1015</v>
      </c>
      <c r="E103" s="93" t="s">
        <v>1016</v>
      </c>
      <c r="F103" s="97"/>
      <c r="G103" s="95">
        <v>0.84</v>
      </c>
      <c r="H103" s="103"/>
      <c r="I103" s="96">
        <f t="shared" si="5"/>
        <v>0.84</v>
      </c>
      <c r="J103" s="40" t="str">
        <f t="shared" si="8"/>
        <v>梁蔡</v>
      </c>
      <c r="K103" s="101">
        <f t="shared" si="9"/>
        <v>420</v>
      </c>
      <c r="L103" s="96">
        <f t="shared" si="6"/>
        <v>2.52</v>
      </c>
      <c r="M103" s="49">
        <f t="shared" si="7"/>
        <v>12.6</v>
      </c>
    </row>
    <row r="104" s="39" customFormat="1" ht="13" customHeight="1" spans="1:13">
      <c r="A104" s="98">
        <v>99</v>
      </c>
      <c r="B104" s="90" t="s">
        <v>1017</v>
      </c>
      <c r="C104" s="91" t="s">
        <v>45</v>
      </c>
      <c r="D104" s="92" t="s">
        <v>1018</v>
      </c>
      <c r="E104" s="93" t="s">
        <v>1019</v>
      </c>
      <c r="F104" s="97"/>
      <c r="G104" s="95">
        <v>1.03</v>
      </c>
      <c r="H104" s="103"/>
      <c r="I104" s="96">
        <f t="shared" si="5"/>
        <v>1.03</v>
      </c>
      <c r="J104" s="40" t="str">
        <f t="shared" si="8"/>
        <v>梁蔡</v>
      </c>
      <c r="K104" s="101">
        <f t="shared" si="9"/>
        <v>515</v>
      </c>
      <c r="L104" s="96">
        <f t="shared" si="6"/>
        <v>3.09</v>
      </c>
      <c r="M104" s="49">
        <f t="shared" si="7"/>
        <v>15.45</v>
      </c>
    </row>
    <row r="105" s="39" customFormat="1" ht="13" customHeight="1" spans="1:13">
      <c r="A105" s="98">
        <v>100</v>
      </c>
      <c r="B105" s="90" t="s">
        <v>1020</v>
      </c>
      <c r="C105" s="91" t="s">
        <v>101</v>
      </c>
      <c r="D105" s="92" t="s">
        <v>1021</v>
      </c>
      <c r="E105" s="93" t="s">
        <v>1022</v>
      </c>
      <c r="F105" s="97"/>
      <c r="G105" s="95">
        <v>1.85</v>
      </c>
      <c r="H105" s="103"/>
      <c r="I105" s="96">
        <f t="shared" si="5"/>
        <v>1.85</v>
      </c>
      <c r="J105" s="40" t="str">
        <f t="shared" si="8"/>
        <v>梁蔡</v>
      </c>
      <c r="K105" s="101">
        <f t="shared" si="9"/>
        <v>925</v>
      </c>
      <c r="L105" s="96">
        <f t="shared" si="6"/>
        <v>5.55</v>
      </c>
      <c r="M105" s="49">
        <f t="shared" si="7"/>
        <v>27.75</v>
      </c>
    </row>
    <row r="106" s="39" customFormat="1" ht="13" customHeight="1" spans="1:13">
      <c r="A106" s="98">
        <v>101</v>
      </c>
      <c r="B106" s="90" t="s">
        <v>1023</v>
      </c>
      <c r="C106" s="91" t="s">
        <v>45</v>
      </c>
      <c r="D106" s="92" t="s">
        <v>1024</v>
      </c>
      <c r="E106" s="93" t="s">
        <v>1025</v>
      </c>
      <c r="F106" s="97"/>
      <c r="G106" s="95">
        <v>0.95</v>
      </c>
      <c r="H106" s="103"/>
      <c r="I106" s="96">
        <f t="shared" si="5"/>
        <v>0.95</v>
      </c>
      <c r="J106" s="40" t="str">
        <f t="shared" si="8"/>
        <v>梁蔡</v>
      </c>
      <c r="K106" s="101">
        <f t="shared" si="9"/>
        <v>475</v>
      </c>
      <c r="L106" s="96">
        <f t="shared" si="6"/>
        <v>2.85</v>
      </c>
      <c r="M106" s="49">
        <f t="shared" si="7"/>
        <v>14.25</v>
      </c>
    </row>
    <row r="107" s="39" customFormat="1" ht="13" customHeight="1" spans="1:13">
      <c r="A107" s="98">
        <v>102</v>
      </c>
      <c r="B107" s="90" t="s">
        <v>1026</v>
      </c>
      <c r="C107" s="91" t="s">
        <v>249</v>
      </c>
      <c r="D107" s="92" t="s">
        <v>1027</v>
      </c>
      <c r="E107" s="93" t="s">
        <v>1028</v>
      </c>
      <c r="F107" s="97"/>
      <c r="G107" s="95">
        <v>0.76</v>
      </c>
      <c r="H107" s="103"/>
      <c r="I107" s="96">
        <f t="shared" si="5"/>
        <v>0.76</v>
      </c>
      <c r="J107" s="40" t="str">
        <f t="shared" si="8"/>
        <v>梁蔡</v>
      </c>
      <c r="K107" s="101">
        <f t="shared" si="9"/>
        <v>380</v>
      </c>
      <c r="L107" s="96">
        <f t="shared" si="6"/>
        <v>2.28</v>
      </c>
      <c r="M107" s="49">
        <f t="shared" si="7"/>
        <v>11.4</v>
      </c>
    </row>
    <row r="108" s="39" customFormat="1" ht="13" customHeight="1" spans="1:13">
      <c r="A108" s="98">
        <v>103</v>
      </c>
      <c r="B108" s="90" t="s">
        <v>1029</v>
      </c>
      <c r="C108" s="91" t="s">
        <v>45</v>
      </c>
      <c r="D108" s="92" t="s">
        <v>1030</v>
      </c>
      <c r="E108" s="93" t="s">
        <v>1031</v>
      </c>
      <c r="F108" s="97"/>
      <c r="G108" s="95">
        <v>0.58</v>
      </c>
      <c r="H108" s="103"/>
      <c r="I108" s="96">
        <f t="shared" si="5"/>
        <v>0.58</v>
      </c>
      <c r="J108" s="40" t="str">
        <f t="shared" si="8"/>
        <v>梁蔡</v>
      </c>
      <c r="K108" s="101">
        <f t="shared" si="9"/>
        <v>290</v>
      </c>
      <c r="L108" s="96">
        <f t="shared" si="6"/>
        <v>1.74</v>
      </c>
      <c r="M108" s="49">
        <f t="shared" si="7"/>
        <v>8.7</v>
      </c>
    </row>
    <row r="109" s="39" customFormat="1" ht="13" customHeight="1" spans="1:13">
      <c r="A109" s="98">
        <v>104</v>
      </c>
      <c r="B109" s="90" t="s">
        <v>1032</v>
      </c>
      <c r="C109" s="91" t="s">
        <v>138</v>
      </c>
      <c r="D109" s="92" t="s">
        <v>1033</v>
      </c>
      <c r="E109" s="93" t="s">
        <v>1034</v>
      </c>
      <c r="F109" s="97"/>
      <c r="G109" s="95">
        <v>0.95</v>
      </c>
      <c r="H109" s="103"/>
      <c r="I109" s="96">
        <f t="shared" si="5"/>
        <v>0.95</v>
      </c>
      <c r="J109" s="40" t="str">
        <f t="shared" si="8"/>
        <v>梁蔡</v>
      </c>
      <c r="K109" s="101">
        <f t="shared" si="9"/>
        <v>475</v>
      </c>
      <c r="L109" s="96">
        <f t="shared" si="6"/>
        <v>2.85</v>
      </c>
      <c r="M109" s="49">
        <f t="shared" si="7"/>
        <v>14.25</v>
      </c>
    </row>
    <row r="110" s="39" customFormat="1" ht="13" customHeight="1" spans="1:13">
      <c r="A110" s="98">
        <v>105</v>
      </c>
      <c r="B110" s="90" t="s">
        <v>1035</v>
      </c>
      <c r="C110" s="91" t="s">
        <v>167</v>
      </c>
      <c r="D110" s="92" t="s">
        <v>1036</v>
      </c>
      <c r="E110" s="93" t="s">
        <v>1037</v>
      </c>
      <c r="F110" s="97"/>
      <c r="G110" s="95">
        <v>0.95</v>
      </c>
      <c r="H110" s="103"/>
      <c r="I110" s="96">
        <f t="shared" si="5"/>
        <v>0.95</v>
      </c>
      <c r="J110" s="40" t="str">
        <f t="shared" si="8"/>
        <v>梁蔡</v>
      </c>
      <c r="K110" s="101">
        <f t="shared" si="9"/>
        <v>475</v>
      </c>
      <c r="L110" s="96">
        <f t="shared" si="6"/>
        <v>2.85</v>
      </c>
      <c r="M110" s="49">
        <f t="shared" si="7"/>
        <v>14.25</v>
      </c>
    </row>
    <row r="111" s="39" customFormat="1" ht="13" customHeight="1" spans="1:13">
      <c r="A111" s="98">
        <v>106</v>
      </c>
      <c r="B111" s="90" t="s">
        <v>1038</v>
      </c>
      <c r="C111" s="91" t="s">
        <v>195</v>
      </c>
      <c r="D111" s="92" t="s">
        <v>1039</v>
      </c>
      <c r="E111" s="93" t="s">
        <v>1040</v>
      </c>
      <c r="F111" s="97"/>
      <c r="G111" s="95">
        <v>1.15</v>
      </c>
      <c r="H111" s="103"/>
      <c r="I111" s="96">
        <f t="shared" si="5"/>
        <v>1.15</v>
      </c>
      <c r="J111" s="40" t="str">
        <f t="shared" si="8"/>
        <v>梁蔡</v>
      </c>
      <c r="K111" s="101">
        <f t="shared" si="9"/>
        <v>575</v>
      </c>
      <c r="L111" s="96">
        <f t="shared" si="6"/>
        <v>3.45</v>
      </c>
      <c r="M111" s="49">
        <f t="shared" si="7"/>
        <v>17.25</v>
      </c>
    </row>
    <row r="112" s="39" customFormat="1" ht="13" customHeight="1" spans="1:13">
      <c r="A112" s="98">
        <v>107</v>
      </c>
      <c r="B112" s="90" t="s">
        <v>1041</v>
      </c>
      <c r="C112" s="91" t="s">
        <v>41</v>
      </c>
      <c r="D112" s="92" t="s">
        <v>1042</v>
      </c>
      <c r="E112" s="93" t="s">
        <v>1043</v>
      </c>
      <c r="F112" s="97"/>
      <c r="G112" s="95">
        <v>1.34</v>
      </c>
      <c r="H112" s="103"/>
      <c r="I112" s="96">
        <f t="shared" si="5"/>
        <v>1.34</v>
      </c>
      <c r="J112" s="40" t="str">
        <f t="shared" si="8"/>
        <v>梁蔡</v>
      </c>
      <c r="K112" s="101">
        <f t="shared" si="9"/>
        <v>670</v>
      </c>
      <c r="L112" s="96">
        <f t="shared" si="6"/>
        <v>4.02</v>
      </c>
      <c r="M112" s="49">
        <f t="shared" si="7"/>
        <v>20.1</v>
      </c>
    </row>
    <row r="113" s="39" customFormat="1" ht="13" customHeight="1" spans="1:13">
      <c r="A113" s="98">
        <v>108</v>
      </c>
      <c r="B113" s="90" t="s">
        <v>1044</v>
      </c>
      <c r="C113" s="91" t="s">
        <v>23</v>
      </c>
      <c r="D113" s="92" t="s">
        <v>1045</v>
      </c>
      <c r="E113" s="93" t="s">
        <v>1046</v>
      </c>
      <c r="F113" s="97"/>
      <c r="G113" s="95">
        <v>0.95</v>
      </c>
      <c r="H113" s="103"/>
      <c r="I113" s="96">
        <f t="shared" si="5"/>
        <v>0.95</v>
      </c>
      <c r="J113" s="40" t="str">
        <f t="shared" si="8"/>
        <v>梁蔡</v>
      </c>
      <c r="K113" s="101">
        <f t="shared" si="9"/>
        <v>475</v>
      </c>
      <c r="L113" s="96">
        <f t="shared" si="6"/>
        <v>2.85</v>
      </c>
      <c r="M113" s="49">
        <f t="shared" si="7"/>
        <v>14.25</v>
      </c>
    </row>
    <row r="114" s="39" customFormat="1" ht="13" customHeight="1" spans="1:13">
      <c r="A114" s="98">
        <v>109</v>
      </c>
      <c r="B114" s="90" t="s">
        <v>1047</v>
      </c>
      <c r="C114" s="91" t="s">
        <v>45</v>
      </c>
      <c r="D114" s="92" t="s">
        <v>1048</v>
      </c>
      <c r="E114" s="93" t="s">
        <v>1049</v>
      </c>
      <c r="F114" s="97"/>
      <c r="G114" s="95">
        <v>1.15</v>
      </c>
      <c r="H114" s="103"/>
      <c r="I114" s="96">
        <f t="shared" si="5"/>
        <v>1.15</v>
      </c>
      <c r="J114" s="40" t="str">
        <f t="shared" si="8"/>
        <v>梁蔡</v>
      </c>
      <c r="K114" s="101">
        <f t="shared" si="9"/>
        <v>575</v>
      </c>
      <c r="L114" s="96">
        <f t="shared" si="6"/>
        <v>3.45</v>
      </c>
      <c r="M114" s="49">
        <f t="shared" si="7"/>
        <v>17.25</v>
      </c>
    </row>
    <row r="115" s="39" customFormat="1" ht="13" customHeight="1" spans="1:13">
      <c r="A115" s="98">
        <v>110</v>
      </c>
      <c r="B115" s="90" t="s">
        <v>1050</v>
      </c>
      <c r="C115" s="91" t="s">
        <v>249</v>
      </c>
      <c r="D115" s="92" t="s">
        <v>1051</v>
      </c>
      <c r="E115" s="93" t="s">
        <v>1052</v>
      </c>
      <c r="F115" s="97"/>
      <c r="G115" s="95">
        <v>0.76</v>
      </c>
      <c r="H115" s="103"/>
      <c r="I115" s="96">
        <f t="shared" si="5"/>
        <v>0.76</v>
      </c>
      <c r="J115" s="40" t="str">
        <f t="shared" si="8"/>
        <v>梁蔡</v>
      </c>
      <c r="K115" s="101">
        <f t="shared" si="9"/>
        <v>380</v>
      </c>
      <c r="L115" s="96">
        <f t="shared" si="6"/>
        <v>2.28</v>
      </c>
      <c r="M115" s="49">
        <f t="shared" si="7"/>
        <v>11.4</v>
      </c>
    </row>
    <row r="116" s="39" customFormat="1" ht="13" customHeight="1" spans="1:13">
      <c r="A116" s="98">
        <v>111</v>
      </c>
      <c r="B116" s="90" t="s">
        <v>1053</v>
      </c>
      <c r="C116" s="91" t="s">
        <v>378</v>
      </c>
      <c r="D116" s="92" t="s">
        <v>1054</v>
      </c>
      <c r="E116" s="93" t="s">
        <v>1055</v>
      </c>
      <c r="F116" s="97"/>
      <c r="G116" s="95">
        <v>1.15</v>
      </c>
      <c r="H116" s="103"/>
      <c r="I116" s="96">
        <f t="shared" si="5"/>
        <v>1.15</v>
      </c>
      <c r="J116" s="40" t="str">
        <f t="shared" si="8"/>
        <v>梁蔡</v>
      </c>
      <c r="K116" s="101">
        <f t="shared" si="9"/>
        <v>575</v>
      </c>
      <c r="L116" s="96">
        <f t="shared" si="6"/>
        <v>3.45</v>
      </c>
      <c r="M116" s="49">
        <f t="shared" si="7"/>
        <v>17.25</v>
      </c>
    </row>
    <row r="117" s="39" customFormat="1" ht="13" customHeight="1" spans="1:13">
      <c r="A117" s="98">
        <v>112</v>
      </c>
      <c r="B117" s="90" t="s">
        <v>1056</v>
      </c>
      <c r="C117" s="91" t="s">
        <v>633</v>
      </c>
      <c r="D117" s="92" t="s">
        <v>1057</v>
      </c>
      <c r="E117" s="93" t="s">
        <v>1058</v>
      </c>
      <c r="F117" s="97"/>
      <c r="G117" s="95">
        <v>0.76</v>
      </c>
      <c r="H117" s="103"/>
      <c r="I117" s="96">
        <f t="shared" si="5"/>
        <v>0.76</v>
      </c>
      <c r="J117" s="40" t="str">
        <f t="shared" si="8"/>
        <v>梁蔡</v>
      </c>
      <c r="K117" s="101">
        <f t="shared" si="9"/>
        <v>380</v>
      </c>
      <c r="L117" s="96">
        <f t="shared" si="6"/>
        <v>2.28</v>
      </c>
      <c r="M117" s="49">
        <f t="shared" si="7"/>
        <v>11.4</v>
      </c>
    </row>
    <row r="118" s="39" customFormat="1" ht="13" customHeight="1" spans="1:13">
      <c r="A118" s="98">
        <v>113</v>
      </c>
      <c r="B118" s="90" t="s">
        <v>1059</v>
      </c>
      <c r="C118" s="91" t="s">
        <v>101</v>
      </c>
      <c r="D118" s="92" t="s">
        <v>1060</v>
      </c>
      <c r="E118" s="93" t="s">
        <v>1061</v>
      </c>
      <c r="F118" s="97"/>
      <c r="G118" s="95">
        <v>1.15</v>
      </c>
      <c r="H118" s="103"/>
      <c r="I118" s="96">
        <f t="shared" si="5"/>
        <v>1.15</v>
      </c>
      <c r="J118" s="40" t="str">
        <f t="shared" si="8"/>
        <v>梁蔡</v>
      </c>
      <c r="K118" s="101">
        <f t="shared" si="9"/>
        <v>575</v>
      </c>
      <c r="L118" s="96">
        <f t="shared" si="6"/>
        <v>3.45</v>
      </c>
      <c r="M118" s="49">
        <f t="shared" si="7"/>
        <v>17.25</v>
      </c>
    </row>
    <row r="119" s="39" customFormat="1" ht="13" customHeight="1" spans="1:13">
      <c r="A119" s="98">
        <v>114</v>
      </c>
      <c r="B119" s="90" t="s">
        <v>1062</v>
      </c>
      <c r="C119" s="91" t="s">
        <v>101</v>
      </c>
      <c r="D119" s="92" t="s">
        <v>1063</v>
      </c>
      <c r="E119" s="93" t="s">
        <v>1064</v>
      </c>
      <c r="F119" s="97"/>
      <c r="G119" s="95">
        <v>0.95</v>
      </c>
      <c r="H119" s="103"/>
      <c r="I119" s="96">
        <f t="shared" si="5"/>
        <v>0.95</v>
      </c>
      <c r="J119" s="40" t="str">
        <f t="shared" si="8"/>
        <v>梁蔡</v>
      </c>
      <c r="K119" s="101">
        <f t="shared" si="9"/>
        <v>475</v>
      </c>
      <c r="L119" s="96">
        <f t="shared" si="6"/>
        <v>2.85</v>
      </c>
      <c r="M119" s="49">
        <f t="shared" si="7"/>
        <v>14.25</v>
      </c>
    </row>
    <row r="120" s="39" customFormat="1" ht="13" customHeight="1" spans="1:13">
      <c r="A120" s="98">
        <v>115</v>
      </c>
      <c r="B120" s="90" t="s">
        <v>1065</v>
      </c>
      <c r="C120" s="91" t="s">
        <v>69</v>
      </c>
      <c r="D120" s="92" t="s">
        <v>1066</v>
      </c>
      <c r="E120" s="93" t="s">
        <v>1067</v>
      </c>
      <c r="F120" s="97"/>
      <c r="G120" s="95">
        <v>0.95</v>
      </c>
      <c r="H120" s="103"/>
      <c r="I120" s="96">
        <f t="shared" si="5"/>
        <v>0.95</v>
      </c>
      <c r="J120" s="40" t="str">
        <f t="shared" si="8"/>
        <v>梁蔡</v>
      </c>
      <c r="K120" s="101">
        <f t="shared" si="9"/>
        <v>475</v>
      </c>
      <c r="L120" s="96">
        <f t="shared" si="6"/>
        <v>2.85</v>
      </c>
      <c r="M120" s="49">
        <f t="shared" si="7"/>
        <v>14.25</v>
      </c>
    </row>
    <row r="121" s="39" customFormat="1" ht="13" customHeight="1" spans="1:13">
      <c r="A121" s="98">
        <v>116</v>
      </c>
      <c r="B121" s="90" t="s">
        <v>1068</v>
      </c>
      <c r="C121" s="91" t="s">
        <v>41</v>
      </c>
      <c r="D121" s="92" t="s">
        <v>1069</v>
      </c>
      <c r="E121" s="93" t="s">
        <v>1070</v>
      </c>
      <c r="F121" s="97"/>
      <c r="G121" s="95">
        <v>0.76</v>
      </c>
      <c r="H121" s="103"/>
      <c r="I121" s="96">
        <f t="shared" si="5"/>
        <v>0.76</v>
      </c>
      <c r="J121" s="40" t="str">
        <f t="shared" si="8"/>
        <v>梁蔡</v>
      </c>
      <c r="K121" s="101">
        <f t="shared" si="9"/>
        <v>380</v>
      </c>
      <c r="L121" s="96">
        <f t="shared" si="6"/>
        <v>2.28</v>
      </c>
      <c r="M121" s="49">
        <f t="shared" si="7"/>
        <v>11.4</v>
      </c>
    </row>
    <row r="122" s="39" customFormat="1" ht="13" customHeight="1" spans="1:13">
      <c r="A122" s="98">
        <v>117</v>
      </c>
      <c r="B122" s="90" t="s">
        <v>1071</v>
      </c>
      <c r="C122" s="91" t="s">
        <v>101</v>
      </c>
      <c r="D122" s="92" t="s">
        <v>1072</v>
      </c>
      <c r="E122" s="93" t="s">
        <v>1073</v>
      </c>
      <c r="F122" s="97"/>
      <c r="G122" s="95">
        <v>0.76</v>
      </c>
      <c r="H122" s="103"/>
      <c r="I122" s="96">
        <f t="shared" si="5"/>
        <v>0.76</v>
      </c>
      <c r="J122" s="40" t="str">
        <f t="shared" si="8"/>
        <v>梁蔡</v>
      </c>
      <c r="K122" s="101">
        <f t="shared" si="9"/>
        <v>380</v>
      </c>
      <c r="L122" s="96">
        <f t="shared" si="6"/>
        <v>2.28</v>
      </c>
      <c r="M122" s="49">
        <f t="shared" si="7"/>
        <v>11.4</v>
      </c>
    </row>
    <row r="123" s="39" customFormat="1" ht="13" customHeight="1" spans="1:13">
      <c r="A123" s="98">
        <v>118</v>
      </c>
      <c r="B123" s="90" t="s">
        <v>1074</v>
      </c>
      <c r="C123" s="91" t="s">
        <v>97</v>
      </c>
      <c r="D123" s="92" t="s">
        <v>1075</v>
      </c>
      <c r="E123" s="93" t="s">
        <v>1076</v>
      </c>
      <c r="F123" s="97"/>
      <c r="G123" s="95">
        <v>0.76</v>
      </c>
      <c r="H123" s="103"/>
      <c r="I123" s="96">
        <f t="shared" si="5"/>
        <v>0.76</v>
      </c>
      <c r="J123" s="40" t="str">
        <f t="shared" si="8"/>
        <v>梁蔡</v>
      </c>
      <c r="K123" s="101">
        <f t="shared" si="9"/>
        <v>380</v>
      </c>
      <c r="L123" s="96">
        <f t="shared" si="6"/>
        <v>2.28</v>
      </c>
      <c r="M123" s="49">
        <f t="shared" si="7"/>
        <v>11.4</v>
      </c>
    </row>
    <row r="124" s="39" customFormat="1" ht="13" customHeight="1" spans="1:13">
      <c r="A124" s="98">
        <v>119</v>
      </c>
      <c r="B124" s="90" t="s">
        <v>1077</v>
      </c>
      <c r="C124" s="91" t="s">
        <v>101</v>
      </c>
      <c r="D124" s="92" t="s">
        <v>1078</v>
      </c>
      <c r="E124" s="93" t="s">
        <v>1079</v>
      </c>
      <c r="F124" s="97"/>
      <c r="G124" s="95">
        <v>1.15</v>
      </c>
      <c r="H124" s="103"/>
      <c r="I124" s="96">
        <f t="shared" si="5"/>
        <v>1.15</v>
      </c>
      <c r="J124" s="40" t="str">
        <f t="shared" si="8"/>
        <v>梁蔡</v>
      </c>
      <c r="K124" s="101">
        <f t="shared" si="9"/>
        <v>575</v>
      </c>
      <c r="L124" s="96">
        <f t="shared" si="6"/>
        <v>3.45</v>
      </c>
      <c r="M124" s="49">
        <f t="shared" si="7"/>
        <v>17.25</v>
      </c>
    </row>
    <row r="125" s="39" customFormat="1" ht="13" customHeight="1" spans="1:13">
      <c r="A125" s="98">
        <v>120</v>
      </c>
      <c r="B125" s="90" t="s">
        <v>1080</v>
      </c>
      <c r="C125" s="91" t="s">
        <v>653</v>
      </c>
      <c r="D125" s="92" t="s">
        <v>1081</v>
      </c>
      <c r="E125" s="93" t="s">
        <v>1082</v>
      </c>
      <c r="F125" s="97"/>
      <c r="G125" s="95">
        <v>2.82</v>
      </c>
      <c r="H125" s="103"/>
      <c r="I125" s="96">
        <f t="shared" si="5"/>
        <v>2.82</v>
      </c>
      <c r="J125" s="40" t="str">
        <f t="shared" si="8"/>
        <v>梁蔡</v>
      </c>
      <c r="K125" s="101">
        <f t="shared" si="9"/>
        <v>1410</v>
      </c>
      <c r="L125" s="96">
        <f t="shared" si="6"/>
        <v>8.46</v>
      </c>
      <c r="M125" s="49">
        <f t="shared" si="7"/>
        <v>42.3</v>
      </c>
    </row>
    <row r="126" s="39" customFormat="1" ht="13" customHeight="1" spans="1:13">
      <c r="A126" s="98">
        <v>121</v>
      </c>
      <c r="B126" s="90" t="s">
        <v>1083</v>
      </c>
      <c r="C126" s="91" t="s">
        <v>34</v>
      </c>
      <c r="D126" s="92" t="s">
        <v>1084</v>
      </c>
      <c r="E126" s="93" t="s">
        <v>1085</v>
      </c>
      <c r="F126" s="97"/>
      <c r="G126" s="95">
        <v>2.94</v>
      </c>
      <c r="H126" s="103"/>
      <c r="I126" s="96">
        <f t="shared" si="5"/>
        <v>2.94</v>
      </c>
      <c r="J126" s="40" t="str">
        <f t="shared" si="8"/>
        <v>梁蔡</v>
      </c>
      <c r="K126" s="101">
        <f t="shared" si="9"/>
        <v>1470</v>
      </c>
      <c r="L126" s="96">
        <f t="shared" si="6"/>
        <v>8.82</v>
      </c>
      <c r="M126" s="49">
        <f t="shared" si="7"/>
        <v>44.1</v>
      </c>
    </row>
    <row r="127" s="39" customFormat="1" ht="13" customHeight="1" spans="1:13">
      <c r="A127" s="98">
        <v>122</v>
      </c>
      <c r="B127" s="90" t="s">
        <v>1086</v>
      </c>
      <c r="C127" s="91" t="s">
        <v>69</v>
      </c>
      <c r="D127" s="92" t="s">
        <v>1087</v>
      </c>
      <c r="E127" s="93" t="s">
        <v>1088</v>
      </c>
      <c r="F127" s="97"/>
      <c r="G127" s="95">
        <v>3.61</v>
      </c>
      <c r="H127" s="103"/>
      <c r="I127" s="96">
        <f t="shared" si="5"/>
        <v>3.61</v>
      </c>
      <c r="J127" s="40" t="str">
        <f t="shared" si="8"/>
        <v>梁蔡</v>
      </c>
      <c r="K127" s="101">
        <f t="shared" si="9"/>
        <v>1805</v>
      </c>
      <c r="L127" s="96">
        <f t="shared" si="6"/>
        <v>10.83</v>
      </c>
      <c r="M127" s="49">
        <f t="shared" si="7"/>
        <v>54.15</v>
      </c>
    </row>
    <row r="128" s="39" customFormat="1" ht="13" customHeight="1" spans="1:13">
      <c r="A128" s="98">
        <v>123</v>
      </c>
      <c r="B128" s="90" t="s">
        <v>1089</v>
      </c>
      <c r="C128" s="91" t="s">
        <v>23</v>
      </c>
      <c r="D128" s="92" t="s">
        <v>1090</v>
      </c>
      <c r="E128" s="93" t="s">
        <v>1091</v>
      </c>
      <c r="F128" s="97"/>
      <c r="G128" s="95">
        <v>2.54</v>
      </c>
      <c r="H128" s="103"/>
      <c r="I128" s="96">
        <f t="shared" si="5"/>
        <v>2.54</v>
      </c>
      <c r="J128" s="40" t="str">
        <f t="shared" si="8"/>
        <v>梁蔡</v>
      </c>
      <c r="K128" s="101">
        <f t="shared" si="9"/>
        <v>1270</v>
      </c>
      <c r="L128" s="96">
        <f t="shared" si="6"/>
        <v>7.62</v>
      </c>
      <c r="M128" s="49">
        <f t="shared" si="7"/>
        <v>38.1</v>
      </c>
    </row>
    <row r="129" s="39" customFormat="1" ht="13" customHeight="1" spans="1:13">
      <c r="A129" s="98">
        <v>124</v>
      </c>
      <c r="B129" s="90" t="s">
        <v>1092</v>
      </c>
      <c r="C129" s="91" t="s">
        <v>41</v>
      </c>
      <c r="D129" s="92" t="s">
        <v>1093</v>
      </c>
      <c r="E129" s="93" t="s">
        <v>1094</v>
      </c>
      <c r="F129" s="97"/>
      <c r="G129" s="95">
        <v>2.48</v>
      </c>
      <c r="H129" s="103"/>
      <c r="I129" s="96">
        <f t="shared" si="5"/>
        <v>2.48</v>
      </c>
      <c r="J129" s="40" t="str">
        <f t="shared" si="8"/>
        <v>梁蔡</v>
      </c>
      <c r="K129" s="101">
        <f t="shared" si="9"/>
        <v>1240</v>
      </c>
      <c r="L129" s="96">
        <f t="shared" si="6"/>
        <v>7.44</v>
      </c>
      <c r="M129" s="49">
        <f t="shared" si="7"/>
        <v>37.2</v>
      </c>
    </row>
    <row r="130" s="39" customFormat="1" ht="13" customHeight="1" spans="1:13">
      <c r="A130" s="98">
        <v>125</v>
      </c>
      <c r="B130" s="90" t="s">
        <v>1095</v>
      </c>
      <c r="C130" s="91" t="s">
        <v>416</v>
      </c>
      <c r="D130" s="92" t="s">
        <v>1096</v>
      </c>
      <c r="E130" s="93" t="s">
        <v>1097</v>
      </c>
      <c r="F130" s="97"/>
      <c r="G130" s="95">
        <v>3.5</v>
      </c>
      <c r="H130" s="103"/>
      <c r="I130" s="96">
        <f t="shared" si="5"/>
        <v>3.5</v>
      </c>
      <c r="J130" s="40" t="str">
        <f t="shared" si="8"/>
        <v>梁蔡</v>
      </c>
      <c r="K130" s="101">
        <f t="shared" si="9"/>
        <v>1750</v>
      </c>
      <c r="L130" s="96">
        <f t="shared" si="6"/>
        <v>10.5</v>
      </c>
      <c r="M130" s="49">
        <f t="shared" si="7"/>
        <v>52.5</v>
      </c>
    </row>
    <row r="131" s="39" customFormat="1" ht="13" customHeight="1" spans="1:13">
      <c r="A131" s="98">
        <v>126</v>
      </c>
      <c r="B131" s="90" t="s">
        <v>1098</v>
      </c>
      <c r="C131" s="91" t="s">
        <v>649</v>
      </c>
      <c r="D131" s="92" t="s">
        <v>1099</v>
      </c>
      <c r="E131" s="93" t="s">
        <v>1100</v>
      </c>
      <c r="F131" s="97"/>
      <c r="G131" s="95">
        <v>1.51</v>
      </c>
      <c r="H131" s="103"/>
      <c r="I131" s="96">
        <f t="shared" si="5"/>
        <v>1.51</v>
      </c>
      <c r="J131" s="40" t="str">
        <f t="shared" si="8"/>
        <v>梁蔡</v>
      </c>
      <c r="K131" s="101">
        <f t="shared" si="9"/>
        <v>755</v>
      </c>
      <c r="L131" s="96">
        <f t="shared" si="6"/>
        <v>4.53</v>
      </c>
      <c r="M131" s="49">
        <f t="shared" si="7"/>
        <v>22.65</v>
      </c>
    </row>
    <row r="132" s="39" customFormat="1" ht="13" customHeight="1" spans="1:13">
      <c r="A132" s="98">
        <v>127</v>
      </c>
      <c r="B132" s="90" t="s">
        <v>1101</v>
      </c>
      <c r="C132" s="91" t="s">
        <v>52</v>
      </c>
      <c r="D132" s="92" t="s">
        <v>1102</v>
      </c>
      <c r="E132" s="93" t="s">
        <v>1103</v>
      </c>
      <c r="F132" s="97"/>
      <c r="G132" s="95">
        <v>2.59</v>
      </c>
      <c r="H132" s="103"/>
      <c r="I132" s="96">
        <f t="shared" si="5"/>
        <v>2.59</v>
      </c>
      <c r="J132" s="40" t="str">
        <f t="shared" si="8"/>
        <v>梁蔡</v>
      </c>
      <c r="K132" s="101">
        <f t="shared" si="9"/>
        <v>1295</v>
      </c>
      <c r="L132" s="96">
        <f t="shared" si="6"/>
        <v>7.77</v>
      </c>
      <c r="M132" s="49">
        <f t="shared" si="7"/>
        <v>38.85</v>
      </c>
    </row>
    <row r="133" s="39" customFormat="1" ht="13" customHeight="1" spans="1:13">
      <c r="A133" s="98">
        <v>128</v>
      </c>
      <c r="B133" s="90" t="s">
        <v>1104</v>
      </c>
      <c r="C133" s="91" t="s">
        <v>41</v>
      </c>
      <c r="D133" s="92" t="s">
        <v>1105</v>
      </c>
      <c r="E133" s="93" t="s">
        <v>1106</v>
      </c>
      <c r="F133" s="97"/>
      <c r="G133" s="95">
        <v>2.59</v>
      </c>
      <c r="H133" s="103"/>
      <c r="I133" s="96">
        <f t="shared" si="5"/>
        <v>2.59</v>
      </c>
      <c r="J133" s="40" t="str">
        <f t="shared" si="8"/>
        <v>梁蔡</v>
      </c>
      <c r="K133" s="101">
        <f t="shared" si="9"/>
        <v>1295</v>
      </c>
      <c r="L133" s="96">
        <f t="shared" si="6"/>
        <v>7.77</v>
      </c>
      <c r="M133" s="49">
        <f t="shared" si="7"/>
        <v>38.85</v>
      </c>
    </row>
    <row r="134" s="39" customFormat="1" ht="13" customHeight="1" spans="1:13">
      <c r="A134" s="98">
        <v>129</v>
      </c>
      <c r="B134" s="90" t="s">
        <v>1107</v>
      </c>
      <c r="C134" s="91" t="s">
        <v>27</v>
      </c>
      <c r="D134" s="92" t="s">
        <v>1108</v>
      </c>
      <c r="E134" s="93" t="s">
        <v>1109</v>
      </c>
      <c r="F134" s="97"/>
      <c r="G134" s="95">
        <v>2.04</v>
      </c>
      <c r="H134" s="103"/>
      <c r="I134" s="96">
        <f t="shared" ref="I134:I197" si="10">G134</f>
        <v>2.04</v>
      </c>
      <c r="J134" s="40" t="str">
        <f t="shared" si="8"/>
        <v>梁蔡</v>
      </c>
      <c r="K134" s="101">
        <f t="shared" si="9"/>
        <v>1020</v>
      </c>
      <c r="L134" s="96">
        <f t="shared" ref="L134:L197" si="11">I134*3</f>
        <v>6.12</v>
      </c>
      <c r="M134" s="49">
        <f t="shared" ref="M134:M197" si="12">I134*15</f>
        <v>30.6</v>
      </c>
    </row>
    <row r="135" s="39" customFormat="1" ht="13" customHeight="1" spans="1:13">
      <c r="A135" s="98">
        <v>130</v>
      </c>
      <c r="B135" s="90" t="s">
        <v>1110</v>
      </c>
      <c r="C135" s="91" t="s">
        <v>34</v>
      </c>
      <c r="D135" s="92" t="s">
        <v>1111</v>
      </c>
      <c r="E135" s="93" t="s">
        <v>1112</v>
      </c>
      <c r="F135" s="97"/>
      <c r="G135" s="95">
        <v>2.88</v>
      </c>
      <c r="H135" s="103"/>
      <c r="I135" s="96">
        <f t="shared" si="10"/>
        <v>2.88</v>
      </c>
      <c r="J135" s="40" t="str">
        <f t="shared" ref="J135:J198" si="13">J134</f>
        <v>梁蔡</v>
      </c>
      <c r="K135" s="101">
        <f t="shared" ref="K135:K198" si="14">G135*500</f>
        <v>1440</v>
      </c>
      <c r="L135" s="96">
        <f t="shared" si="11"/>
        <v>8.64</v>
      </c>
      <c r="M135" s="49">
        <f t="shared" si="12"/>
        <v>43.2</v>
      </c>
    </row>
    <row r="136" s="39" customFormat="1" ht="13" customHeight="1" spans="1:13">
      <c r="A136" s="98">
        <v>131</v>
      </c>
      <c r="B136" s="90" t="s">
        <v>1113</v>
      </c>
      <c r="C136" s="91" t="s">
        <v>138</v>
      </c>
      <c r="D136" s="92" t="s">
        <v>1114</v>
      </c>
      <c r="E136" s="93" t="s">
        <v>1115</v>
      </c>
      <c r="F136" s="97"/>
      <c r="G136" s="95">
        <v>3.51</v>
      </c>
      <c r="H136" s="103"/>
      <c r="I136" s="96">
        <f t="shared" si="10"/>
        <v>3.51</v>
      </c>
      <c r="J136" s="40" t="str">
        <f t="shared" si="13"/>
        <v>梁蔡</v>
      </c>
      <c r="K136" s="101">
        <f t="shared" si="14"/>
        <v>1755</v>
      </c>
      <c r="L136" s="96">
        <f t="shared" si="11"/>
        <v>10.53</v>
      </c>
      <c r="M136" s="49">
        <f t="shared" si="12"/>
        <v>52.65</v>
      </c>
    </row>
    <row r="137" s="39" customFormat="1" ht="13" customHeight="1" spans="1:13">
      <c r="A137" s="98">
        <v>132</v>
      </c>
      <c r="B137" s="90" t="s">
        <v>1116</v>
      </c>
      <c r="C137" s="91" t="s">
        <v>69</v>
      </c>
      <c r="D137" s="92" t="s">
        <v>1117</v>
      </c>
      <c r="E137" s="93" t="s">
        <v>1118</v>
      </c>
      <c r="F137" s="97"/>
      <c r="G137" s="95">
        <v>1.46</v>
      </c>
      <c r="H137" s="103"/>
      <c r="I137" s="96">
        <f t="shared" si="10"/>
        <v>1.46</v>
      </c>
      <c r="J137" s="40" t="str">
        <f t="shared" si="13"/>
        <v>梁蔡</v>
      </c>
      <c r="K137" s="101">
        <f t="shared" si="14"/>
        <v>730</v>
      </c>
      <c r="L137" s="96">
        <f t="shared" si="11"/>
        <v>4.38</v>
      </c>
      <c r="M137" s="49">
        <f t="shared" si="12"/>
        <v>21.9</v>
      </c>
    </row>
    <row r="138" s="39" customFormat="1" ht="13" customHeight="1" spans="1:13">
      <c r="A138" s="98">
        <v>133</v>
      </c>
      <c r="B138" s="90" t="s">
        <v>1119</v>
      </c>
      <c r="C138" s="91" t="s">
        <v>45</v>
      </c>
      <c r="D138" s="92" t="s">
        <v>1120</v>
      </c>
      <c r="E138" s="93" t="s">
        <v>1121</v>
      </c>
      <c r="F138" s="97"/>
      <c r="G138" s="95">
        <v>2.59</v>
      </c>
      <c r="H138" s="103"/>
      <c r="I138" s="96">
        <f t="shared" si="10"/>
        <v>2.59</v>
      </c>
      <c r="J138" s="40" t="str">
        <f t="shared" si="13"/>
        <v>梁蔡</v>
      </c>
      <c r="K138" s="101">
        <f t="shared" si="14"/>
        <v>1295</v>
      </c>
      <c r="L138" s="96">
        <f t="shared" si="11"/>
        <v>7.77</v>
      </c>
      <c r="M138" s="49">
        <f t="shared" si="12"/>
        <v>38.85</v>
      </c>
    </row>
    <row r="139" s="39" customFormat="1" ht="13" customHeight="1" spans="1:13">
      <c r="A139" s="98">
        <v>134</v>
      </c>
      <c r="B139" s="90" t="s">
        <v>1122</v>
      </c>
      <c r="C139" s="91" t="s">
        <v>138</v>
      </c>
      <c r="D139" s="92" t="s">
        <v>1123</v>
      </c>
      <c r="E139" s="93" t="s">
        <v>1124</v>
      </c>
      <c r="F139" s="97"/>
      <c r="G139" s="95">
        <v>2.54</v>
      </c>
      <c r="H139" s="103"/>
      <c r="I139" s="96">
        <f t="shared" si="10"/>
        <v>2.54</v>
      </c>
      <c r="J139" s="40" t="str">
        <f t="shared" si="13"/>
        <v>梁蔡</v>
      </c>
      <c r="K139" s="101">
        <f t="shared" si="14"/>
        <v>1270</v>
      </c>
      <c r="L139" s="96">
        <f t="shared" si="11"/>
        <v>7.62</v>
      </c>
      <c r="M139" s="49">
        <f t="shared" si="12"/>
        <v>38.1</v>
      </c>
    </row>
    <row r="140" s="39" customFormat="1" ht="13" customHeight="1" spans="1:13">
      <c r="A140" s="98">
        <v>135</v>
      </c>
      <c r="B140" s="90" t="s">
        <v>1125</v>
      </c>
      <c r="C140" s="91" t="s">
        <v>27</v>
      </c>
      <c r="D140" s="92" t="s">
        <v>1126</v>
      </c>
      <c r="E140" s="93" t="s">
        <v>1127</v>
      </c>
      <c r="F140" s="97"/>
      <c r="G140" s="95">
        <v>2.04</v>
      </c>
      <c r="H140" s="103"/>
      <c r="I140" s="96">
        <f t="shared" si="10"/>
        <v>2.04</v>
      </c>
      <c r="J140" s="40" t="str">
        <f t="shared" si="13"/>
        <v>梁蔡</v>
      </c>
      <c r="K140" s="101">
        <f t="shared" si="14"/>
        <v>1020</v>
      </c>
      <c r="L140" s="96">
        <f t="shared" si="11"/>
        <v>6.12</v>
      </c>
      <c r="M140" s="49">
        <f t="shared" si="12"/>
        <v>30.6</v>
      </c>
    </row>
    <row r="141" s="39" customFormat="1" ht="13" customHeight="1" spans="1:13">
      <c r="A141" s="98">
        <v>136</v>
      </c>
      <c r="B141" s="90" t="s">
        <v>1128</v>
      </c>
      <c r="C141" s="91" t="s">
        <v>101</v>
      </c>
      <c r="D141" s="92" t="s">
        <v>1129</v>
      </c>
      <c r="E141" s="93" t="s">
        <v>1130</v>
      </c>
      <c r="F141" s="97"/>
      <c r="G141" s="95">
        <v>1.63</v>
      </c>
      <c r="H141" s="103"/>
      <c r="I141" s="96">
        <f t="shared" si="10"/>
        <v>1.63</v>
      </c>
      <c r="J141" s="40" t="str">
        <f t="shared" si="13"/>
        <v>梁蔡</v>
      </c>
      <c r="K141" s="101">
        <f t="shared" si="14"/>
        <v>815</v>
      </c>
      <c r="L141" s="96">
        <f t="shared" si="11"/>
        <v>4.89</v>
      </c>
      <c r="M141" s="49">
        <f t="shared" si="12"/>
        <v>24.45</v>
      </c>
    </row>
    <row r="142" s="39" customFormat="1" ht="13" customHeight="1" spans="1:13">
      <c r="A142" s="98">
        <v>137</v>
      </c>
      <c r="B142" s="90" t="s">
        <v>604</v>
      </c>
      <c r="C142" s="91" t="s">
        <v>23</v>
      </c>
      <c r="D142" s="92" t="s">
        <v>1131</v>
      </c>
      <c r="E142" s="93" t="s">
        <v>1132</v>
      </c>
      <c r="F142" s="97"/>
      <c r="G142" s="95">
        <v>3.05</v>
      </c>
      <c r="H142" s="103"/>
      <c r="I142" s="96">
        <f t="shared" si="10"/>
        <v>3.05</v>
      </c>
      <c r="J142" s="40" t="str">
        <f t="shared" si="13"/>
        <v>梁蔡</v>
      </c>
      <c r="K142" s="101">
        <f t="shared" si="14"/>
        <v>1525</v>
      </c>
      <c r="L142" s="96">
        <f t="shared" si="11"/>
        <v>9.15</v>
      </c>
      <c r="M142" s="49">
        <f t="shared" si="12"/>
        <v>45.75</v>
      </c>
    </row>
    <row r="143" s="39" customFormat="1" ht="13" customHeight="1" spans="1:13">
      <c r="A143" s="98">
        <v>138</v>
      </c>
      <c r="B143" s="90" t="s">
        <v>1133</v>
      </c>
      <c r="C143" s="91" t="s">
        <v>23</v>
      </c>
      <c r="D143" s="92" t="s">
        <v>1134</v>
      </c>
      <c r="E143" s="93" t="s">
        <v>1135</v>
      </c>
      <c r="F143" s="97"/>
      <c r="G143" s="95">
        <v>2.59</v>
      </c>
      <c r="H143" s="103"/>
      <c r="I143" s="96">
        <f t="shared" si="10"/>
        <v>2.59</v>
      </c>
      <c r="J143" s="40" t="str">
        <f t="shared" si="13"/>
        <v>梁蔡</v>
      </c>
      <c r="K143" s="101">
        <f t="shared" si="14"/>
        <v>1295</v>
      </c>
      <c r="L143" s="96">
        <f t="shared" si="11"/>
        <v>7.77</v>
      </c>
      <c r="M143" s="49">
        <f t="shared" si="12"/>
        <v>38.85</v>
      </c>
    </row>
    <row r="144" s="39" customFormat="1" ht="13" customHeight="1" spans="1:13">
      <c r="A144" s="98">
        <v>139</v>
      </c>
      <c r="B144" s="90" t="s">
        <v>1136</v>
      </c>
      <c r="C144" s="91" t="s">
        <v>101</v>
      </c>
      <c r="D144" s="92" t="s">
        <v>1137</v>
      </c>
      <c r="E144" s="93" t="s">
        <v>1138</v>
      </c>
      <c r="F144" s="97"/>
      <c r="G144" s="95">
        <v>1.31</v>
      </c>
      <c r="H144" s="103"/>
      <c r="I144" s="96">
        <f t="shared" si="10"/>
        <v>1.31</v>
      </c>
      <c r="J144" s="40" t="str">
        <f t="shared" si="13"/>
        <v>梁蔡</v>
      </c>
      <c r="K144" s="101">
        <f t="shared" si="14"/>
        <v>655</v>
      </c>
      <c r="L144" s="96">
        <f t="shared" si="11"/>
        <v>3.93</v>
      </c>
      <c r="M144" s="49">
        <f t="shared" si="12"/>
        <v>19.65</v>
      </c>
    </row>
    <row r="145" s="39" customFormat="1" ht="13" customHeight="1" spans="1:13">
      <c r="A145" s="98">
        <v>140</v>
      </c>
      <c r="B145" s="90" t="s">
        <v>1139</v>
      </c>
      <c r="C145" s="91" t="s">
        <v>101</v>
      </c>
      <c r="D145" s="92" t="s">
        <v>1140</v>
      </c>
      <c r="E145" s="93" t="s">
        <v>1141</v>
      </c>
      <c r="F145" s="97"/>
      <c r="G145" s="95">
        <v>1.92</v>
      </c>
      <c r="H145" s="103"/>
      <c r="I145" s="96">
        <f t="shared" si="10"/>
        <v>1.92</v>
      </c>
      <c r="J145" s="40" t="str">
        <f t="shared" si="13"/>
        <v>梁蔡</v>
      </c>
      <c r="K145" s="101">
        <f t="shared" si="14"/>
        <v>960</v>
      </c>
      <c r="L145" s="96">
        <f t="shared" si="11"/>
        <v>5.76</v>
      </c>
      <c r="M145" s="49">
        <f t="shared" si="12"/>
        <v>28.8</v>
      </c>
    </row>
    <row r="146" s="39" customFormat="1" ht="13" customHeight="1" spans="1:13">
      <c r="A146" s="98">
        <v>141</v>
      </c>
      <c r="B146" s="90" t="s">
        <v>1142</v>
      </c>
      <c r="C146" s="91" t="s">
        <v>23</v>
      </c>
      <c r="D146" s="92" t="s">
        <v>1143</v>
      </c>
      <c r="E146" s="93" t="s">
        <v>1144</v>
      </c>
      <c r="F146" s="97"/>
      <c r="G146" s="95">
        <v>1.39</v>
      </c>
      <c r="H146" s="103"/>
      <c r="I146" s="96">
        <f t="shared" si="10"/>
        <v>1.39</v>
      </c>
      <c r="J146" s="40" t="str">
        <f t="shared" si="13"/>
        <v>梁蔡</v>
      </c>
      <c r="K146" s="101">
        <f t="shared" si="14"/>
        <v>695</v>
      </c>
      <c r="L146" s="96">
        <f t="shared" si="11"/>
        <v>4.17</v>
      </c>
      <c r="M146" s="49">
        <f t="shared" si="12"/>
        <v>20.85</v>
      </c>
    </row>
    <row r="147" s="39" customFormat="1" ht="13" customHeight="1" spans="1:13">
      <c r="A147" s="98">
        <v>142</v>
      </c>
      <c r="B147" s="90" t="s">
        <v>1145</v>
      </c>
      <c r="C147" s="91" t="s">
        <v>52</v>
      </c>
      <c r="D147" s="92" t="s">
        <v>1146</v>
      </c>
      <c r="E147" s="93" t="s">
        <v>1147</v>
      </c>
      <c r="F147" s="97"/>
      <c r="G147" s="95">
        <v>1.73</v>
      </c>
      <c r="H147" s="103"/>
      <c r="I147" s="96">
        <f t="shared" si="10"/>
        <v>1.73</v>
      </c>
      <c r="J147" s="40" t="str">
        <f t="shared" si="13"/>
        <v>梁蔡</v>
      </c>
      <c r="K147" s="101">
        <f t="shared" si="14"/>
        <v>865</v>
      </c>
      <c r="L147" s="96">
        <f t="shared" si="11"/>
        <v>5.19</v>
      </c>
      <c r="M147" s="49">
        <f t="shared" si="12"/>
        <v>25.95</v>
      </c>
    </row>
    <row r="148" s="39" customFormat="1" ht="13" customHeight="1" spans="1:13">
      <c r="A148" s="98">
        <v>143</v>
      </c>
      <c r="B148" s="90" t="s">
        <v>1148</v>
      </c>
      <c r="C148" s="91" t="s">
        <v>138</v>
      </c>
      <c r="D148" s="92" t="s">
        <v>1149</v>
      </c>
      <c r="E148" s="93" t="s">
        <v>1150</v>
      </c>
      <c r="F148" s="97"/>
      <c r="G148" s="95">
        <v>1.04</v>
      </c>
      <c r="H148" s="103"/>
      <c r="I148" s="96">
        <f t="shared" si="10"/>
        <v>1.04</v>
      </c>
      <c r="J148" s="40" t="str">
        <f t="shared" si="13"/>
        <v>梁蔡</v>
      </c>
      <c r="K148" s="101">
        <f t="shared" si="14"/>
        <v>520</v>
      </c>
      <c r="L148" s="96">
        <f t="shared" si="11"/>
        <v>3.12</v>
      </c>
      <c r="M148" s="49">
        <f t="shared" si="12"/>
        <v>15.6</v>
      </c>
    </row>
    <row r="149" s="39" customFormat="1" ht="13" customHeight="1" spans="1:13">
      <c r="A149" s="98">
        <v>144</v>
      </c>
      <c r="B149" s="90" t="s">
        <v>1151</v>
      </c>
      <c r="C149" s="91" t="s">
        <v>52</v>
      </c>
      <c r="D149" s="92" t="s">
        <v>1152</v>
      </c>
      <c r="E149" s="93" t="s">
        <v>1153</v>
      </c>
      <c r="F149" s="97"/>
      <c r="G149" s="95">
        <v>1.04</v>
      </c>
      <c r="H149" s="103"/>
      <c r="I149" s="96">
        <f t="shared" si="10"/>
        <v>1.04</v>
      </c>
      <c r="J149" s="40" t="str">
        <f t="shared" si="13"/>
        <v>梁蔡</v>
      </c>
      <c r="K149" s="101">
        <f t="shared" si="14"/>
        <v>520</v>
      </c>
      <c r="L149" s="96">
        <f t="shared" si="11"/>
        <v>3.12</v>
      </c>
      <c r="M149" s="49">
        <f t="shared" si="12"/>
        <v>15.6</v>
      </c>
    </row>
    <row r="150" s="39" customFormat="1" ht="13" customHeight="1" spans="1:13">
      <c r="A150" s="98">
        <v>145</v>
      </c>
      <c r="B150" s="90" t="s">
        <v>1154</v>
      </c>
      <c r="C150" s="91" t="s">
        <v>27</v>
      </c>
      <c r="D150" s="92" t="s">
        <v>1155</v>
      </c>
      <c r="E150" s="93" t="s">
        <v>1156</v>
      </c>
      <c r="F150" s="97"/>
      <c r="G150" s="95">
        <v>2.08</v>
      </c>
      <c r="H150" s="103"/>
      <c r="I150" s="96">
        <f t="shared" si="10"/>
        <v>2.08</v>
      </c>
      <c r="J150" s="40" t="str">
        <f t="shared" si="13"/>
        <v>梁蔡</v>
      </c>
      <c r="K150" s="101">
        <f t="shared" si="14"/>
        <v>1040</v>
      </c>
      <c r="L150" s="96">
        <f t="shared" si="11"/>
        <v>6.24</v>
      </c>
      <c r="M150" s="49">
        <f t="shared" si="12"/>
        <v>31.2</v>
      </c>
    </row>
    <row r="151" s="39" customFormat="1" ht="13" customHeight="1" spans="1:13">
      <c r="A151" s="98">
        <v>146</v>
      </c>
      <c r="B151" s="90" t="s">
        <v>1157</v>
      </c>
      <c r="C151" s="91" t="s">
        <v>249</v>
      </c>
      <c r="D151" s="92" t="s">
        <v>1158</v>
      </c>
      <c r="E151" s="93" t="s">
        <v>1159</v>
      </c>
      <c r="F151" s="97"/>
      <c r="G151" s="95">
        <v>1.58</v>
      </c>
      <c r="H151" s="103"/>
      <c r="I151" s="96">
        <f t="shared" si="10"/>
        <v>1.58</v>
      </c>
      <c r="J151" s="40" t="str">
        <f t="shared" si="13"/>
        <v>梁蔡</v>
      </c>
      <c r="K151" s="101">
        <f t="shared" si="14"/>
        <v>790</v>
      </c>
      <c r="L151" s="96">
        <f t="shared" si="11"/>
        <v>4.74</v>
      </c>
      <c r="M151" s="49">
        <f t="shared" si="12"/>
        <v>23.7</v>
      </c>
    </row>
    <row r="152" s="39" customFormat="1" ht="13" customHeight="1" spans="1:13">
      <c r="A152" s="98">
        <v>147</v>
      </c>
      <c r="B152" s="90" t="s">
        <v>1160</v>
      </c>
      <c r="C152" s="91" t="s">
        <v>34</v>
      </c>
      <c r="D152" s="92" t="s">
        <v>1161</v>
      </c>
      <c r="E152" s="93" t="s">
        <v>1162</v>
      </c>
      <c r="F152" s="97"/>
      <c r="G152" s="95">
        <v>1.73</v>
      </c>
      <c r="H152" s="103"/>
      <c r="I152" s="96">
        <f t="shared" si="10"/>
        <v>1.73</v>
      </c>
      <c r="J152" s="40" t="str">
        <f t="shared" si="13"/>
        <v>梁蔡</v>
      </c>
      <c r="K152" s="101">
        <f t="shared" si="14"/>
        <v>865</v>
      </c>
      <c r="L152" s="96">
        <f t="shared" si="11"/>
        <v>5.19</v>
      </c>
      <c r="M152" s="49">
        <f t="shared" si="12"/>
        <v>25.95</v>
      </c>
    </row>
    <row r="153" s="39" customFormat="1" ht="13" customHeight="1" spans="1:13">
      <c r="A153" s="98">
        <v>148</v>
      </c>
      <c r="B153" s="90" t="s">
        <v>1163</v>
      </c>
      <c r="C153" s="91" t="s">
        <v>1164</v>
      </c>
      <c r="D153" s="92" t="s">
        <v>1165</v>
      </c>
      <c r="E153" s="93" t="s">
        <v>1166</v>
      </c>
      <c r="F153" s="97"/>
      <c r="G153" s="95">
        <v>1.04</v>
      </c>
      <c r="H153" s="103"/>
      <c r="I153" s="96">
        <f t="shared" si="10"/>
        <v>1.04</v>
      </c>
      <c r="J153" s="40" t="str">
        <f t="shared" si="13"/>
        <v>梁蔡</v>
      </c>
      <c r="K153" s="101">
        <f t="shared" si="14"/>
        <v>520</v>
      </c>
      <c r="L153" s="96">
        <f t="shared" si="11"/>
        <v>3.12</v>
      </c>
      <c r="M153" s="49">
        <f t="shared" si="12"/>
        <v>15.6</v>
      </c>
    </row>
    <row r="154" s="39" customFormat="1" ht="13" customHeight="1" spans="1:13">
      <c r="A154" s="98">
        <v>149</v>
      </c>
      <c r="B154" s="90" t="s">
        <v>1167</v>
      </c>
      <c r="C154" s="91" t="s">
        <v>34</v>
      </c>
      <c r="D154" s="92" t="s">
        <v>1168</v>
      </c>
      <c r="E154" s="93" t="s">
        <v>1169</v>
      </c>
      <c r="F154" s="97"/>
      <c r="G154" s="95">
        <v>1.73</v>
      </c>
      <c r="H154" s="103"/>
      <c r="I154" s="96">
        <f t="shared" si="10"/>
        <v>1.73</v>
      </c>
      <c r="J154" s="40" t="str">
        <f t="shared" si="13"/>
        <v>梁蔡</v>
      </c>
      <c r="K154" s="101">
        <f t="shared" si="14"/>
        <v>865</v>
      </c>
      <c r="L154" s="96">
        <f t="shared" si="11"/>
        <v>5.19</v>
      </c>
      <c r="M154" s="49">
        <f t="shared" si="12"/>
        <v>25.95</v>
      </c>
    </row>
    <row r="155" s="39" customFormat="1" ht="13" customHeight="1" spans="1:13">
      <c r="A155" s="98">
        <v>150</v>
      </c>
      <c r="B155" s="90" t="s">
        <v>1170</v>
      </c>
      <c r="C155" s="91" t="s">
        <v>34</v>
      </c>
      <c r="D155" s="92" t="s">
        <v>1171</v>
      </c>
      <c r="E155" s="93" t="s">
        <v>1172</v>
      </c>
      <c r="F155" s="97"/>
      <c r="G155" s="95">
        <v>1.12</v>
      </c>
      <c r="H155" s="103"/>
      <c r="I155" s="96">
        <f t="shared" si="10"/>
        <v>1.12</v>
      </c>
      <c r="J155" s="40" t="str">
        <f t="shared" si="13"/>
        <v>梁蔡</v>
      </c>
      <c r="K155" s="101">
        <f t="shared" si="14"/>
        <v>560</v>
      </c>
      <c r="L155" s="96">
        <f t="shared" si="11"/>
        <v>3.36</v>
      </c>
      <c r="M155" s="49">
        <f t="shared" si="12"/>
        <v>16.8</v>
      </c>
    </row>
    <row r="156" s="39" customFormat="1" ht="13" customHeight="1" spans="1:13">
      <c r="A156" s="98">
        <v>151</v>
      </c>
      <c r="B156" s="90" t="s">
        <v>1173</v>
      </c>
      <c r="C156" s="91" t="s">
        <v>249</v>
      </c>
      <c r="D156" s="92" t="s">
        <v>1174</v>
      </c>
      <c r="E156" s="93" t="s">
        <v>1175</v>
      </c>
      <c r="F156" s="97"/>
      <c r="G156" s="95">
        <v>1.39</v>
      </c>
      <c r="H156" s="103"/>
      <c r="I156" s="96">
        <f t="shared" si="10"/>
        <v>1.39</v>
      </c>
      <c r="J156" s="40" t="str">
        <f t="shared" si="13"/>
        <v>梁蔡</v>
      </c>
      <c r="K156" s="101">
        <f t="shared" si="14"/>
        <v>695</v>
      </c>
      <c r="L156" s="96">
        <f t="shared" si="11"/>
        <v>4.17</v>
      </c>
      <c r="M156" s="49">
        <f t="shared" si="12"/>
        <v>20.85</v>
      </c>
    </row>
    <row r="157" s="39" customFormat="1" ht="13" customHeight="1" spans="1:13">
      <c r="A157" s="98">
        <v>152</v>
      </c>
      <c r="B157" s="90" t="s">
        <v>1176</v>
      </c>
      <c r="C157" s="91" t="s">
        <v>69</v>
      </c>
      <c r="D157" s="92" t="s">
        <v>1177</v>
      </c>
      <c r="E157" s="93" t="s">
        <v>1178</v>
      </c>
      <c r="F157" s="97"/>
      <c r="G157" s="95">
        <v>1.39</v>
      </c>
      <c r="H157" s="103"/>
      <c r="I157" s="96">
        <f t="shared" si="10"/>
        <v>1.39</v>
      </c>
      <c r="J157" s="40" t="str">
        <f t="shared" si="13"/>
        <v>梁蔡</v>
      </c>
      <c r="K157" s="101">
        <f t="shared" si="14"/>
        <v>695</v>
      </c>
      <c r="L157" s="96">
        <f t="shared" si="11"/>
        <v>4.17</v>
      </c>
      <c r="M157" s="49">
        <f t="shared" si="12"/>
        <v>20.85</v>
      </c>
    </row>
    <row r="158" s="39" customFormat="1" ht="13" customHeight="1" spans="1:13">
      <c r="A158" s="98">
        <v>153</v>
      </c>
      <c r="B158" s="90" t="s">
        <v>1179</v>
      </c>
      <c r="C158" s="91" t="s">
        <v>27</v>
      </c>
      <c r="D158" s="92" t="s">
        <v>1180</v>
      </c>
      <c r="E158" s="93" t="s">
        <v>1181</v>
      </c>
      <c r="F158" s="97"/>
      <c r="G158" s="95">
        <v>2.45</v>
      </c>
      <c r="H158" s="103"/>
      <c r="I158" s="96">
        <f t="shared" si="10"/>
        <v>2.45</v>
      </c>
      <c r="J158" s="40" t="str">
        <f t="shared" si="13"/>
        <v>梁蔡</v>
      </c>
      <c r="K158" s="101">
        <f t="shared" si="14"/>
        <v>1225</v>
      </c>
      <c r="L158" s="96">
        <f t="shared" si="11"/>
        <v>7.35</v>
      </c>
      <c r="M158" s="49">
        <f t="shared" si="12"/>
        <v>36.75</v>
      </c>
    </row>
    <row r="159" s="39" customFormat="1" ht="13" customHeight="1" spans="1:13">
      <c r="A159" s="98">
        <v>154</v>
      </c>
      <c r="B159" s="90" t="s">
        <v>1182</v>
      </c>
      <c r="C159" s="91" t="s">
        <v>944</v>
      </c>
      <c r="D159" s="92" t="s">
        <v>1183</v>
      </c>
      <c r="E159" s="93" t="s">
        <v>1184</v>
      </c>
      <c r="F159" s="97"/>
      <c r="G159" s="95">
        <v>1.12</v>
      </c>
      <c r="H159" s="103"/>
      <c r="I159" s="96">
        <f t="shared" si="10"/>
        <v>1.12</v>
      </c>
      <c r="J159" s="40" t="str">
        <f t="shared" si="13"/>
        <v>梁蔡</v>
      </c>
      <c r="K159" s="101">
        <f t="shared" si="14"/>
        <v>560</v>
      </c>
      <c r="L159" s="96">
        <f t="shared" si="11"/>
        <v>3.36</v>
      </c>
      <c r="M159" s="49">
        <f t="shared" si="12"/>
        <v>16.8</v>
      </c>
    </row>
    <row r="160" s="39" customFormat="1" ht="13" customHeight="1" spans="1:13">
      <c r="A160" s="98">
        <v>155</v>
      </c>
      <c r="B160" s="90" t="s">
        <v>1185</v>
      </c>
      <c r="C160" s="91" t="s">
        <v>27</v>
      </c>
      <c r="D160" s="92" t="s">
        <v>1186</v>
      </c>
      <c r="E160" s="93" t="s">
        <v>1187</v>
      </c>
      <c r="F160" s="97"/>
      <c r="G160" s="95">
        <v>1.58</v>
      </c>
      <c r="H160" s="103"/>
      <c r="I160" s="96">
        <f t="shared" si="10"/>
        <v>1.58</v>
      </c>
      <c r="J160" s="40" t="str">
        <f t="shared" si="13"/>
        <v>梁蔡</v>
      </c>
      <c r="K160" s="101">
        <f t="shared" si="14"/>
        <v>790</v>
      </c>
      <c r="L160" s="96">
        <f t="shared" si="11"/>
        <v>4.74</v>
      </c>
      <c r="M160" s="49">
        <f t="shared" si="12"/>
        <v>23.7</v>
      </c>
    </row>
    <row r="161" s="39" customFormat="1" ht="13" customHeight="1" spans="1:13">
      <c r="A161" s="98">
        <v>156</v>
      </c>
      <c r="B161" s="90" t="s">
        <v>1188</v>
      </c>
      <c r="C161" s="91" t="s">
        <v>1189</v>
      </c>
      <c r="D161" s="92" t="s">
        <v>1190</v>
      </c>
      <c r="E161" s="93" t="s">
        <v>1191</v>
      </c>
      <c r="F161" s="97"/>
      <c r="G161" s="95">
        <v>1.39</v>
      </c>
      <c r="H161" s="103"/>
      <c r="I161" s="96">
        <f t="shared" si="10"/>
        <v>1.39</v>
      </c>
      <c r="J161" s="40" t="str">
        <f t="shared" si="13"/>
        <v>梁蔡</v>
      </c>
      <c r="K161" s="101">
        <f t="shared" si="14"/>
        <v>695</v>
      </c>
      <c r="L161" s="96">
        <f t="shared" si="11"/>
        <v>4.17</v>
      </c>
      <c r="M161" s="49">
        <f t="shared" si="12"/>
        <v>20.85</v>
      </c>
    </row>
    <row r="162" s="39" customFormat="1" ht="13" customHeight="1" spans="1:13">
      <c r="A162" s="98">
        <v>157</v>
      </c>
      <c r="B162" s="90" t="s">
        <v>1192</v>
      </c>
      <c r="C162" s="91" t="s">
        <v>34</v>
      </c>
      <c r="D162" s="92" t="s">
        <v>1193</v>
      </c>
      <c r="E162" s="93" t="s">
        <v>1194</v>
      </c>
      <c r="F162" s="97"/>
      <c r="G162" s="95">
        <v>2.45</v>
      </c>
      <c r="H162" s="103"/>
      <c r="I162" s="96">
        <f t="shared" si="10"/>
        <v>2.45</v>
      </c>
      <c r="J162" s="40" t="str">
        <f t="shared" si="13"/>
        <v>梁蔡</v>
      </c>
      <c r="K162" s="101">
        <f t="shared" si="14"/>
        <v>1225</v>
      </c>
      <c r="L162" s="96">
        <f t="shared" si="11"/>
        <v>7.35</v>
      </c>
      <c r="M162" s="49">
        <f t="shared" si="12"/>
        <v>36.75</v>
      </c>
    </row>
    <row r="163" s="39" customFormat="1" ht="13" customHeight="1" spans="1:13">
      <c r="A163" s="98">
        <v>158</v>
      </c>
      <c r="B163" s="90" t="s">
        <v>1195</v>
      </c>
      <c r="C163" s="91" t="s">
        <v>249</v>
      </c>
      <c r="D163" s="92" t="s">
        <v>1196</v>
      </c>
      <c r="E163" s="93" t="s">
        <v>1197</v>
      </c>
      <c r="F163" s="97"/>
      <c r="G163" s="95">
        <v>1.73</v>
      </c>
      <c r="H163" s="103"/>
      <c r="I163" s="96">
        <f t="shared" si="10"/>
        <v>1.73</v>
      </c>
      <c r="J163" s="40" t="str">
        <f t="shared" si="13"/>
        <v>梁蔡</v>
      </c>
      <c r="K163" s="101">
        <f t="shared" si="14"/>
        <v>865</v>
      </c>
      <c r="L163" s="96">
        <f t="shared" si="11"/>
        <v>5.19</v>
      </c>
      <c r="M163" s="49">
        <f t="shared" si="12"/>
        <v>25.95</v>
      </c>
    </row>
    <row r="164" s="39" customFormat="1" ht="13" customHeight="1" spans="1:13">
      <c r="A164" s="98">
        <v>159</v>
      </c>
      <c r="B164" s="90" t="s">
        <v>1198</v>
      </c>
      <c r="C164" s="91" t="s">
        <v>514</v>
      </c>
      <c r="D164" s="92" t="s">
        <v>1199</v>
      </c>
      <c r="E164" s="93" t="s">
        <v>1200</v>
      </c>
      <c r="F164" s="97"/>
      <c r="G164" s="95">
        <v>1.73</v>
      </c>
      <c r="H164" s="103"/>
      <c r="I164" s="96">
        <f t="shared" si="10"/>
        <v>1.73</v>
      </c>
      <c r="J164" s="40" t="str">
        <f t="shared" si="13"/>
        <v>梁蔡</v>
      </c>
      <c r="K164" s="101">
        <f t="shared" si="14"/>
        <v>865</v>
      </c>
      <c r="L164" s="96">
        <f t="shared" si="11"/>
        <v>5.19</v>
      </c>
      <c r="M164" s="49">
        <f t="shared" si="12"/>
        <v>25.95</v>
      </c>
    </row>
    <row r="165" s="39" customFormat="1" ht="13" customHeight="1" spans="1:13">
      <c r="A165" s="98">
        <v>160</v>
      </c>
      <c r="B165" s="90" t="s">
        <v>1201</v>
      </c>
      <c r="C165" s="91" t="s">
        <v>101</v>
      </c>
      <c r="D165" s="92" t="s">
        <v>1202</v>
      </c>
      <c r="E165" s="93" t="s">
        <v>1203</v>
      </c>
      <c r="F165" s="97"/>
      <c r="G165" s="95">
        <v>2.45</v>
      </c>
      <c r="H165" s="103"/>
      <c r="I165" s="96">
        <f t="shared" si="10"/>
        <v>2.45</v>
      </c>
      <c r="J165" s="40" t="str">
        <f t="shared" si="13"/>
        <v>梁蔡</v>
      </c>
      <c r="K165" s="101">
        <f t="shared" si="14"/>
        <v>1225</v>
      </c>
      <c r="L165" s="96">
        <f t="shared" si="11"/>
        <v>7.35</v>
      </c>
      <c r="M165" s="49">
        <f t="shared" si="12"/>
        <v>36.75</v>
      </c>
    </row>
    <row r="166" s="39" customFormat="1" ht="13" customHeight="1" spans="1:13">
      <c r="A166" s="98">
        <v>161</v>
      </c>
      <c r="B166" s="90" t="s">
        <v>1204</v>
      </c>
      <c r="C166" s="91" t="s">
        <v>18</v>
      </c>
      <c r="D166" s="92" t="s">
        <v>1205</v>
      </c>
      <c r="E166" s="93" t="s">
        <v>1206</v>
      </c>
      <c r="F166" s="97"/>
      <c r="G166" s="95">
        <v>1.73</v>
      </c>
      <c r="H166" s="103"/>
      <c r="I166" s="96">
        <f t="shared" si="10"/>
        <v>1.73</v>
      </c>
      <c r="J166" s="40" t="str">
        <f t="shared" si="13"/>
        <v>梁蔡</v>
      </c>
      <c r="K166" s="101">
        <f t="shared" si="14"/>
        <v>865</v>
      </c>
      <c r="L166" s="96">
        <f t="shared" si="11"/>
        <v>5.19</v>
      </c>
      <c r="M166" s="49">
        <f t="shared" si="12"/>
        <v>25.95</v>
      </c>
    </row>
    <row r="167" s="39" customFormat="1" ht="13" customHeight="1" spans="1:13">
      <c r="A167" s="98">
        <v>162</v>
      </c>
      <c r="B167" s="90" t="s">
        <v>1207</v>
      </c>
      <c r="C167" s="91" t="s">
        <v>27</v>
      </c>
      <c r="D167" s="92" t="s">
        <v>1208</v>
      </c>
      <c r="E167" s="93" t="s">
        <v>1209</v>
      </c>
      <c r="F167" s="97"/>
      <c r="G167" s="95">
        <v>2.79</v>
      </c>
      <c r="H167" s="103"/>
      <c r="I167" s="96">
        <f t="shared" si="10"/>
        <v>2.79</v>
      </c>
      <c r="J167" s="40" t="str">
        <f t="shared" si="13"/>
        <v>梁蔡</v>
      </c>
      <c r="K167" s="101">
        <f t="shared" si="14"/>
        <v>1395</v>
      </c>
      <c r="L167" s="96">
        <f t="shared" si="11"/>
        <v>8.37</v>
      </c>
      <c r="M167" s="49">
        <f t="shared" si="12"/>
        <v>41.85</v>
      </c>
    </row>
    <row r="168" s="39" customFormat="1" ht="13" customHeight="1" spans="1:13">
      <c r="A168" s="98">
        <v>163</v>
      </c>
      <c r="B168" s="90" t="s">
        <v>1210</v>
      </c>
      <c r="C168" s="91" t="s">
        <v>34</v>
      </c>
      <c r="D168" s="104" t="s">
        <v>1211</v>
      </c>
      <c r="E168" s="93" t="s">
        <v>1212</v>
      </c>
      <c r="F168" s="97"/>
      <c r="G168" s="95">
        <v>1.58</v>
      </c>
      <c r="H168" s="103"/>
      <c r="I168" s="96">
        <f t="shared" si="10"/>
        <v>1.58</v>
      </c>
      <c r="J168" s="40" t="str">
        <f t="shared" si="13"/>
        <v>梁蔡</v>
      </c>
      <c r="K168" s="101">
        <f t="shared" si="14"/>
        <v>790</v>
      </c>
      <c r="L168" s="96">
        <f t="shared" si="11"/>
        <v>4.74</v>
      </c>
      <c r="M168" s="49">
        <f t="shared" si="12"/>
        <v>23.7</v>
      </c>
    </row>
    <row r="169" s="39" customFormat="1" ht="13" customHeight="1" spans="1:13">
      <c r="A169" s="98">
        <v>164</v>
      </c>
      <c r="B169" s="90" t="s">
        <v>1213</v>
      </c>
      <c r="C169" s="91" t="s">
        <v>27</v>
      </c>
      <c r="D169" s="92" t="s">
        <v>1214</v>
      </c>
      <c r="E169" s="93" t="s">
        <v>1215</v>
      </c>
      <c r="F169" s="97"/>
      <c r="G169" s="95">
        <v>2.41</v>
      </c>
      <c r="H169" s="103"/>
      <c r="I169" s="96">
        <f t="shared" si="10"/>
        <v>2.41</v>
      </c>
      <c r="J169" s="40" t="str">
        <f t="shared" si="13"/>
        <v>梁蔡</v>
      </c>
      <c r="K169" s="101">
        <f t="shared" si="14"/>
        <v>1205</v>
      </c>
      <c r="L169" s="96">
        <f t="shared" si="11"/>
        <v>7.23</v>
      </c>
      <c r="M169" s="49">
        <f t="shared" si="12"/>
        <v>36.15</v>
      </c>
    </row>
    <row r="170" s="39" customFormat="1" ht="13" customHeight="1" spans="1:13">
      <c r="A170" s="98">
        <v>165</v>
      </c>
      <c r="B170" s="90" t="s">
        <v>1216</v>
      </c>
      <c r="C170" s="91" t="s">
        <v>45</v>
      </c>
      <c r="D170" s="92" t="s">
        <v>1217</v>
      </c>
      <c r="E170" s="93" t="s">
        <v>1218</v>
      </c>
      <c r="F170" s="97"/>
      <c r="G170" s="95">
        <v>2.2</v>
      </c>
      <c r="H170" s="103"/>
      <c r="I170" s="96">
        <f t="shared" si="10"/>
        <v>2.2</v>
      </c>
      <c r="J170" s="40" t="str">
        <f t="shared" si="13"/>
        <v>梁蔡</v>
      </c>
      <c r="K170" s="101">
        <f t="shared" si="14"/>
        <v>1100</v>
      </c>
      <c r="L170" s="96">
        <f t="shared" si="11"/>
        <v>6.6</v>
      </c>
      <c r="M170" s="49">
        <f t="shared" si="12"/>
        <v>33</v>
      </c>
    </row>
    <row r="171" s="39" customFormat="1" ht="13" customHeight="1" spans="1:13">
      <c r="A171" s="98">
        <v>166</v>
      </c>
      <c r="B171" s="90" t="s">
        <v>831</v>
      </c>
      <c r="C171" s="91" t="s">
        <v>41</v>
      </c>
      <c r="D171" s="92" t="s">
        <v>1219</v>
      </c>
      <c r="E171" s="93" t="s">
        <v>1220</v>
      </c>
      <c r="F171" s="97"/>
      <c r="G171" s="95">
        <v>1.81</v>
      </c>
      <c r="H171" s="103"/>
      <c r="I171" s="96">
        <f t="shared" si="10"/>
        <v>1.81</v>
      </c>
      <c r="J171" s="40" t="str">
        <f t="shared" si="13"/>
        <v>梁蔡</v>
      </c>
      <c r="K171" s="101">
        <f t="shared" si="14"/>
        <v>905</v>
      </c>
      <c r="L171" s="96">
        <f t="shared" si="11"/>
        <v>5.43</v>
      </c>
      <c r="M171" s="49">
        <f t="shared" si="12"/>
        <v>27.15</v>
      </c>
    </row>
    <row r="172" s="39" customFormat="1" ht="13" customHeight="1" spans="1:13">
      <c r="A172" s="98">
        <v>167</v>
      </c>
      <c r="B172" s="90" t="s">
        <v>1221</v>
      </c>
      <c r="C172" s="91" t="s">
        <v>41</v>
      </c>
      <c r="D172" s="92" t="s">
        <v>1222</v>
      </c>
      <c r="E172" s="93" t="s">
        <v>1223</v>
      </c>
      <c r="F172" s="97"/>
      <c r="G172" s="95">
        <v>2.7</v>
      </c>
      <c r="H172" s="103"/>
      <c r="I172" s="96">
        <f t="shared" si="10"/>
        <v>2.7</v>
      </c>
      <c r="J172" s="40" t="str">
        <f t="shared" si="13"/>
        <v>梁蔡</v>
      </c>
      <c r="K172" s="101">
        <f t="shared" si="14"/>
        <v>1350</v>
      </c>
      <c r="L172" s="96">
        <f t="shared" si="11"/>
        <v>8.1</v>
      </c>
      <c r="M172" s="49">
        <f t="shared" si="12"/>
        <v>40.5</v>
      </c>
    </row>
    <row r="173" s="39" customFormat="1" ht="13" customHeight="1" spans="1:13">
      <c r="A173" s="98">
        <v>168</v>
      </c>
      <c r="B173" s="90" t="s">
        <v>1224</v>
      </c>
      <c r="C173" s="91" t="s">
        <v>138</v>
      </c>
      <c r="D173" s="92" t="s">
        <v>1225</v>
      </c>
      <c r="E173" s="93" t="s">
        <v>1226</v>
      </c>
      <c r="F173" s="97"/>
      <c r="G173" s="95">
        <v>1.81</v>
      </c>
      <c r="H173" s="103"/>
      <c r="I173" s="96">
        <f t="shared" si="10"/>
        <v>1.81</v>
      </c>
      <c r="J173" s="40" t="str">
        <f t="shared" si="13"/>
        <v>梁蔡</v>
      </c>
      <c r="K173" s="101">
        <f t="shared" si="14"/>
        <v>905</v>
      </c>
      <c r="L173" s="96">
        <f t="shared" si="11"/>
        <v>5.43</v>
      </c>
      <c r="M173" s="49">
        <f t="shared" si="12"/>
        <v>27.15</v>
      </c>
    </row>
    <row r="174" s="39" customFormat="1" ht="13" customHeight="1" spans="1:13">
      <c r="A174" s="98">
        <v>169</v>
      </c>
      <c r="B174" s="90" t="s">
        <v>1227</v>
      </c>
      <c r="C174" s="91" t="s">
        <v>45</v>
      </c>
      <c r="D174" s="92" t="s">
        <v>1228</v>
      </c>
      <c r="E174" s="93" t="s">
        <v>1229</v>
      </c>
      <c r="F174" s="97"/>
      <c r="G174" s="95">
        <v>1.51</v>
      </c>
      <c r="H174" s="103"/>
      <c r="I174" s="96">
        <f t="shared" si="10"/>
        <v>1.51</v>
      </c>
      <c r="J174" s="40" t="str">
        <f t="shared" si="13"/>
        <v>梁蔡</v>
      </c>
      <c r="K174" s="101">
        <f t="shared" si="14"/>
        <v>755</v>
      </c>
      <c r="L174" s="96">
        <f t="shared" si="11"/>
        <v>4.53</v>
      </c>
      <c r="M174" s="49">
        <f t="shared" si="12"/>
        <v>22.65</v>
      </c>
    </row>
    <row r="175" s="39" customFormat="1" ht="13" customHeight="1" spans="1:13">
      <c r="A175" s="98">
        <v>170</v>
      </c>
      <c r="B175" s="90" t="s">
        <v>1230</v>
      </c>
      <c r="C175" s="91" t="s">
        <v>416</v>
      </c>
      <c r="D175" s="92" t="s">
        <v>1231</v>
      </c>
      <c r="E175" s="93" t="s">
        <v>1232</v>
      </c>
      <c r="F175" s="97"/>
      <c r="G175" s="95">
        <v>1.2</v>
      </c>
      <c r="H175" s="103"/>
      <c r="I175" s="96">
        <f t="shared" si="10"/>
        <v>1.2</v>
      </c>
      <c r="J175" s="40" t="str">
        <f t="shared" si="13"/>
        <v>梁蔡</v>
      </c>
      <c r="K175" s="101">
        <f t="shared" si="14"/>
        <v>600</v>
      </c>
      <c r="L175" s="96">
        <f t="shared" si="11"/>
        <v>3.6</v>
      </c>
      <c r="M175" s="49">
        <f t="shared" si="12"/>
        <v>18</v>
      </c>
    </row>
    <row r="176" s="39" customFormat="1" ht="13" customHeight="1" spans="1:13">
      <c r="A176" s="98">
        <v>171</v>
      </c>
      <c r="B176" s="90" t="s">
        <v>1233</v>
      </c>
      <c r="C176" s="91" t="s">
        <v>101</v>
      </c>
      <c r="D176" s="92" t="s">
        <v>1234</v>
      </c>
      <c r="E176" s="93" t="s">
        <v>1235</v>
      </c>
      <c r="F176" s="97"/>
      <c r="G176" s="95">
        <v>0.89</v>
      </c>
      <c r="H176" s="103"/>
      <c r="I176" s="96">
        <f t="shared" si="10"/>
        <v>0.89</v>
      </c>
      <c r="J176" s="40" t="str">
        <f t="shared" si="13"/>
        <v>梁蔡</v>
      </c>
      <c r="K176" s="101">
        <f t="shared" si="14"/>
        <v>445</v>
      </c>
      <c r="L176" s="96">
        <f t="shared" si="11"/>
        <v>2.67</v>
      </c>
      <c r="M176" s="49">
        <f t="shared" si="12"/>
        <v>13.35</v>
      </c>
    </row>
    <row r="177" s="39" customFormat="1" ht="13" customHeight="1" spans="1:13">
      <c r="A177" s="98">
        <v>172</v>
      </c>
      <c r="B177" s="90" t="s">
        <v>1236</v>
      </c>
      <c r="C177" s="91" t="s">
        <v>97</v>
      </c>
      <c r="D177" s="92" t="s">
        <v>1237</v>
      </c>
      <c r="E177" s="93" t="s">
        <v>1238</v>
      </c>
      <c r="F177" s="97"/>
      <c r="G177" s="95">
        <v>1.51</v>
      </c>
      <c r="H177" s="103"/>
      <c r="I177" s="96">
        <f t="shared" si="10"/>
        <v>1.51</v>
      </c>
      <c r="J177" s="40" t="str">
        <f t="shared" si="13"/>
        <v>梁蔡</v>
      </c>
      <c r="K177" s="101">
        <f t="shared" si="14"/>
        <v>755</v>
      </c>
      <c r="L177" s="96">
        <f t="shared" si="11"/>
        <v>4.53</v>
      </c>
      <c r="M177" s="49">
        <f t="shared" si="12"/>
        <v>22.65</v>
      </c>
    </row>
    <row r="178" s="39" customFormat="1" ht="13" customHeight="1" spans="1:13">
      <c r="A178" s="98">
        <v>173</v>
      </c>
      <c r="B178" s="90" t="s">
        <v>1239</v>
      </c>
      <c r="C178" s="91" t="s">
        <v>60</v>
      </c>
      <c r="D178" s="92" t="s">
        <v>1240</v>
      </c>
      <c r="E178" s="93" t="s">
        <v>1241</v>
      </c>
      <c r="F178" s="97"/>
      <c r="G178" s="95">
        <v>1.51</v>
      </c>
      <c r="H178" s="103"/>
      <c r="I178" s="96">
        <f t="shared" si="10"/>
        <v>1.51</v>
      </c>
      <c r="J178" s="40" t="str">
        <f t="shared" si="13"/>
        <v>梁蔡</v>
      </c>
      <c r="K178" s="101">
        <f t="shared" si="14"/>
        <v>755</v>
      </c>
      <c r="L178" s="96">
        <f t="shared" si="11"/>
        <v>4.53</v>
      </c>
      <c r="M178" s="49">
        <f t="shared" si="12"/>
        <v>22.65</v>
      </c>
    </row>
    <row r="179" s="39" customFormat="1" ht="13" customHeight="1" spans="1:13">
      <c r="A179" s="98">
        <v>174</v>
      </c>
      <c r="B179" s="90" t="s">
        <v>1242</v>
      </c>
      <c r="C179" s="91" t="s">
        <v>23</v>
      </c>
      <c r="D179" s="92" t="s">
        <v>1243</v>
      </c>
      <c r="E179" s="93" t="s">
        <v>1244</v>
      </c>
      <c r="F179" s="97"/>
      <c r="G179" s="95">
        <v>1.51</v>
      </c>
      <c r="H179" s="103"/>
      <c r="I179" s="96">
        <f t="shared" si="10"/>
        <v>1.51</v>
      </c>
      <c r="J179" s="40" t="str">
        <f t="shared" si="13"/>
        <v>梁蔡</v>
      </c>
      <c r="K179" s="101">
        <f t="shared" si="14"/>
        <v>755</v>
      </c>
      <c r="L179" s="96">
        <f t="shared" si="11"/>
        <v>4.53</v>
      </c>
      <c r="M179" s="49">
        <f t="shared" si="12"/>
        <v>22.65</v>
      </c>
    </row>
    <row r="180" s="39" customFormat="1" ht="13" customHeight="1" spans="1:13">
      <c r="A180" s="98">
        <v>175</v>
      </c>
      <c r="B180" s="90" t="s">
        <v>1245</v>
      </c>
      <c r="C180" s="91" t="s">
        <v>52</v>
      </c>
      <c r="D180" s="92" t="s">
        <v>1246</v>
      </c>
      <c r="E180" s="93" t="s">
        <v>1247</v>
      </c>
      <c r="F180" s="97"/>
      <c r="G180" s="95">
        <v>1.81</v>
      </c>
      <c r="H180" s="103"/>
      <c r="I180" s="96">
        <f t="shared" si="10"/>
        <v>1.81</v>
      </c>
      <c r="J180" s="40" t="str">
        <f t="shared" si="13"/>
        <v>梁蔡</v>
      </c>
      <c r="K180" s="101">
        <f t="shared" si="14"/>
        <v>905</v>
      </c>
      <c r="L180" s="96">
        <f t="shared" si="11"/>
        <v>5.43</v>
      </c>
      <c r="M180" s="49">
        <f t="shared" si="12"/>
        <v>27.15</v>
      </c>
    </row>
    <row r="181" s="39" customFormat="1" ht="13" customHeight="1" spans="1:13">
      <c r="A181" s="98">
        <v>176</v>
      </c>
      <c r="B181" s="90" t="s">
        <v>1248</v>
      </c>
      <c r="C181" s="91" t="s">
        <v>34</v>
      </c>
      <c r="D181" s="92" t="s">
        <v>1249</v>
      </c>
      <c r="E181" s="93" t="s">
        <v>1250</v>
      </c>
      <c r="F181" s="97"/>
      <c r="G181" s="95">
        <v>1.51</v>
      </c>
      <c r="H181" s="103"/>
      <c r="I181" s="96">
        <f t="shared" si="10"/>
        <v>1.51</v>
      </c>
      <c r="J181" s="40" t="str">
        <f t="shared" si="13"/>
        <v>梁蔡</v>
      </c>
      <c r="K181" s="101">
        <f t="shared" si="14"/>
        <v>755</v>
      </c>
      <c r="L181" s="96">
        <f t="shared" si="11"/>
        <v>4.53</v>
      </c>
      <c r="M181" s="49">
        <f t="shared" si="12"/>
        <v>22.65</v>
      </c>
    </row>
    <row r="182" s="39" customFormat="1" ht="13" customHeight="1" spans="1:13">
      <c r="A182" s="98">
        <v>177</v>
      </c>
      <c r="B182" s="90" t="s">
        <v>1251</v>
      </c>
      <c r="C182" s="91" t="s">
        <v>138</v>
      </c>
      <c r="D182" s="92" t="s">
        <v>1252</v>
      </c>
      <c r="E182" s="93" t="s">
        <v>1253</v>
      </c>
      <c r="F182" s="97"/>
      <c r="G182" s="95">
        <v>1.81</v>
      </c>
      <c r="H182" s="103"/>
      <c r="I182" s="96">
        <f t="shared" si="10"/>
        <v>1.81</v>
      </c>
      <c r="J182" s="40" t="str">
        <f t="shared" si="13"/>
        <v>梁蔡</v>
      </c>
      <c r="K182" s="101">
        <f t="shared" si="14"/>
        <v>905</v>
      </c>
      <c r="L182" s="96">
        <f t="shared" si="11"/>
        <v>5.43</v>
      </c>
      <c r="M182" s="49">
        <f t="shared" si="12"/>
        <v>27.15</v>
      </c>
    </row>
    <row r="183" s="39" customFormat="1" ht="13" customHeight="1" spans="1:13">
      <c r="A183" s="98">
        <v>178</v>
      </c>
      <c r="B183" s="90" t="s">
        <v>1254</v>
      </c>
      <c r="C183" s="91" t="s">
        <v>52</v>
      </c>
      <c r="D183" s="92" t="s">
        <v>1255</v>
      </c>
      <c r="E183" s="93" t="s">
        <v>1256</v>
      </c>
      <c r="F183" s="97"/>
      <c r="G183" s="95">
        <v>1.2</v>
      </c>
      <c r="H183" s="103"/>
      <c r="I183" s="96">
        <f t="shared" si="10"/>
        <v>1.2</v>
      </c>
      <c r="J183" s="40" t="str">
        <f t="shared" si="13"/>
        <v>梁蔡</v>
      </c>
      <c r="K183" s="101">
        <f t="shared" si="14"/>
        <v>600</v>
      </c>
      <c r="L183" s="96">
        <f t="shared" si="11"/>
        <v>3.6</v>
      </c>
      <c r="M183" s="49">
        <f t="shared" si="12"/>
        <v>18</v>
      </c>
    </row>
    <row r="184" s="39" customFormat="1" ht="13" customHeight="1" spans="1:13">
      <c r="A184" s="98">
        <v>179</v>
      </c>
      <c r="B184" s="90" t="s">
        <v>1257</v>
      </c>
      <c r="C184" s="91" t="s">
        <v>41</v>
      </c>
      <c r="D184" s="92" t="s">
        <v>1258</v>
      </c>
      <c r="E184" s="93" t="s">
        <v>1259</v>
      </c>
      <c r="F184" s="97"/>
      <c r="G184" s="95">
        <v>0.29</v>
      </c>
      <c r="H184" s="103"/>
      <c r="I184" s="96">
        <f t="shared" si="10"/>
        <v>0.29</v>
      </c>
      <c r="J184" s="40" t="str">
        <f t="shared" si="13"/>
        <v>梁蔡</v>
      </c>
      <c r="K184" s="101">
        <f t="shared" si="14"/>
        <v>145</v>
      </c>
      <c r="L184" s="96">
        <f t="shared" si="11"/>
        <v>0.87</v>
      </c>
      <c r="M184" s="49">
        <f t="shared" si="12"/>
        <v>4.35</v>
      </c>
    </row>
    <row r="185" s="39" customFormat="1" ht="13" customHeight="1" spans="1:13">
      <c r="A185" s="98">
        <v>180</v>
      </c>
      <c r="B185" s="90" t="s">
        <v>1260</v>
      </c>
      <c r="C185" s="91" t="s">
        <v>18</v>
      </c>
      <c r="D185" s="92" t="s">
        <v>1261</v>
      </c>
      <c r="E185" s="93" t="s">
        <v>1262</v>
      </c>
      <c r="F185" s="97"/>
      <c r="G185" s="95">
        <v>0.59</v>
      </c>
      <c r="H185" s="103"/>
      <c r="I185" s="96">
        <f t="shared" si="10"/>
        <v>0.59</v>
      </c>
      <c r="J185" s="40" t="str">
        <f t="shared" si="13"/>
        <v>梁蔡</v>
      </c>
      <c r="K185" s="101">
        <f t="shared" si="14"/>
        <v>295</v>
      </c>
      <c r="L185" s="96">
        <f t="shared" si="11"/>
        <v>1.77</v>
      </c>
      <c r="M185" s="49">
        <f t="shared" si="12"/>
        <v>8.85</v>
      </c>
    </row>
    <row r="186" s="39" customFormat="1" ht="13" customHeight="1" spans="1:13">
      <c r="A186" s="98">
        <v>181</v>
      </c>
      <c r="B186" s="90" t="s">
        <v>1263</v>
      </c>
      <c r="C186" s="91" t="s">
        <v>45</v>
      </c>
      <c r="D186" s="92" t="s">
        <v>1264</v>
      </c>
      <c r="E186" s="93" t="s">
        <v>1265</v>
      </c>
      <c r="F186" s="97"/>
      <c r="G186" s="95">
        <v>3.05</v>
      </c>
      <c r="H186" s="103"/>
      <c r="I186" s="96">
        <f t="shared" si="10"/>
        <v>3.05</v>
      </c>
      <c r="J186" s="40" t="str">
        <f t="shared" si="13"/>
        <v>梁蔡</v>
      </c>
      <c r="K186" s="101">
        <f t="shared" si="14"/>
        <v>1525</v>
      </c>
      <c r="L186" s="96">
        <f t="shared" si="11"/>
        <v>9.15</v>
      </c>
      <c r="M186" s="49">
        <f t="shared" si="12"/>
        <v>45.75</v>
      </c>
    </row>
    <row r="187" s="39" customFormat="1" ht="13" customHeight="1" spans="1:13">
      <c r="A187" s="98">
        <v>182</v>
      </c>
      <c r="B187" s="90" t="s">
        <v>1266</v>
      </c>
      <c r="C187" s="91" t="s">
        <v>249</v>
      </c>
      <c r="D187" s="92" t="s">
        <v>1267</v>
      </c>
      <c r="E187" s="93" t="s">
        <v>1268</v>
      </c>
      <c r="F187" s="97"/>
      <c r="G187" s="95">
        <v>3.05</v>
      </c>
      <c r="H187" s="103"/>
      <c r="I187" s="96">
        <f t="shared" si="10"/>
        <v>3.05</v>
      </c>
      <c r="J187" s="40" t="str">
        <f t="shared" si="13"/>
        <v>梁蔡</v>
      </c>
      <c r="K187" s="101">
        <f t="shared" si="14"/>
        <v>1525</v>
      </c>
      <c r="L187" s="96">
        <f t="shared" si="11"/>
        <v>9.15</v>
      </c>
      <c r="M187" s="49">
        <f t="shared" si="12"/>
        <v>45.75</v>
      </c>
    </row>
    <row r="188" s="39" customFormat="1" ht="13" customHeight="1" spans="1:13">
      <c r="A188" s="98">
        <v>183</v>
      </c>
      <c r="B188" s="90" t="s">
        <v>1269</v>
      </c>
      <c r="C188" s="91" t="s">
        <v>41</v>
      </c>
      <c r="D188" s="92" t="s">
        <v>1270</v>
      </c>
      <c r="E188" s="93" t="s">
        <v>1271</v>
      </c>
      <c r="F188" s="97"/>
      <c r="G188" s="95">
        <v>2.44</v>
      </c>
      <c r="H188" s="103"/>
      <c r="I188" s="96">
        <f t="shared" si="10"/>
        <v>2.44</v>
      </c>
      <c r="J188" s="40" t="str">
        <f t="shared" si="13"/>
        <v>梁蔡</v>
      </c>
      <c r="K188" s="101">
        <f t="shared" si="14"/>
        <v>1220</v>
      </c>
      <c r="L188" s="96">
        <f t="shared" si="11"/>
        <v>7.32</v>
      </c>
      <c r="M188" s="49">
        <f t="shared" si="12"/>
        <v>36.6</v>
      </c>
    </row>
    <row r="189" s="39" customFormat="1" ht="13" customHeight="1" spans="1:13">
      <c r="A189" s="98">
        <v>184</v>
      </c>
      <c r="B189" s="90" t="s">
        <v>1272</v>
      </c>
      <c r="C189" s="91" t="s">
        <v>69</v>
      </c>
      <c r="D189" s="92" t="s">
        <v>1273</v>
      </c>
      <c r="E189" s="93" t="s">
        <v>1274</v>
      </c>
      <c r="F189" s="97"/>
      <c r="G189" s="95">
        <v>1.83</v>
      </c>
      <c r="H189" s="103"/>
      <c r="I189" s="96">
        <f t="shared" si="10"/>
        <v>1.83</v>
      </c>
      <c r="J189" s="40" t="str">
        <f t="shared" si="13"/>
        <v>梁蔡</v>
      </c>
      <c r="K189" s="101">
        <f t="shared" si="14"/>
        <v>915</v>
      </c>
      <c r="L189" s="96">
        <f t="shared" si="11"/>
        <v>5.49</v>
      </c>
      <c r="M189" s="49">
        <f t="shared" si="12"/>
        <v>27.45</v>
      </c>
    </row>
    <row r="190" s="39" customFormat="1" ht="13" customHeight="1" spans="1:13">
      <c r="A190" s="98">
        <v>185</v>
      </c>
      <c r="B190" s="90" t="s">
        <v>1275</v>
      </c>
      <c r="C190" s="91" t="s">
        <v>52</v>
      </c>
      <c r="D190" s="92" t="s">
        <v>1276</v>
      </c>
      <c r="E190" s="93" t="s">
        <v>1277</v>
      </c>
      <c r="F190" s="97"/>
      <c r="G190" s="95">
        <v>3.06</v>
      </c>
      <c r="H190" s="103"/>
      <c r="I190" s="96">
        <f t="shared" si="10"/>
        <v>3.06</v>
      </c>
      <c r="J190" s="40" t="str">
        <f t="shared" si="13"/>
        <v>梁蔡</v>
      </c>
      <c r="K190" s="101">
        <f t="shared" si="14"/>
        <v>1530</v>
      </c>
      <c r="L190" s="96">
        <f t="shared" si="11"/>
        <v>9.18</v>
      </c>
      <c r="M190" s="49">
        <f t="shared" si="12"/>
        <v>45.9</v>
      </c>
    </row>
    <row r="191" s="39" customFormat="1" ht="13" customHeight="1" spans="1:13">
      <c r="A191" s="98">
        <v>186</v>
      </c>
      <c r="B191" s="90" t="s">
        <v>1278</v>
      </c>
      <c r="C191" s="91" t="s">
        <v>163</v>
      </c>
      <c r="D191" s="92" t="s">
        <v>1279</v>
      </c>
      <c r="E191" s="93" t="s">
        <v>1280</v>
      </c>
      <c r="F191" s="97"/>
      <c r="G191" s="95">
        <v>4.87</v>
      </c>
      <c r="H191" s="103"/>
      <c r="I191" s="96">
        <f t="shared" si="10"/>
        <v>4.87</v>
      </c>
      <c r="J191" s="40" t="str">
        <f t="shared" si="13"/>
        <v>梁蔡</v>
      </c>
      <c r="K191" s="101">
        <f t="shared" si="14"/>
        <v>2435</v>
      </c>
      <c r="L191" s="96">
        <f t="shared" si="11"/>
        <v>14.61</v>
      </c>
      <c r="M191" s="49">
        <f t="shared" si="12"/>
        <v>73.05</v>
      </c>
    </row>
    <row r="192" s="39" customFormat="1" ht="13" customHeight="1" spans="1:13">
      <c r="A192" s="98">
        <v>187</v>
      </c>
      <c r="B192" s="90" t="s">
        <v>1281</v>
      </c>
      <c r="C192" s="91" t="s">
        <v>97</v>
      </c>
      <c r="D192" s="92" t="s">
        <v>1282</v>
      </c>
      <c r="E192" s="93" t="s">
        <v>1283</v>
      </c>
      <c r="F192" s="97"/>
      <c r="G192" s="95">
        <v>3.66</v>
      </c>
      <c r="H192" s="103"/>
      <c r="I192" s="96">
        <f t="shared" si="10"/>
        <v>3.66</v>
      </c>
      <c r="J192" s="40" t="str">
        <f t="shared" si="13"/>
        <v>梁蔡</v>
      </c>
      <c r="K192" s="101">
        <f t="shared" si="14"/>
        <v>1830</v>
      </c>
      <c r="L192" s="96">
        <f t="shared" si="11"/>
        <v>10.98</v>
      </c>
      <c r="M192" s="49">
        <f t="shared" si="12"/>
        <v>54.9</v>
      </c>
    </row>
    <row r="193" s="39" customFormat="1" ht="13" customHeight="1" spans="1:13">
      <c r="A193" s="98">
        <v>188</v>
      </c>
      <c r="B193" s="90" t="s">
        <v>1284</v>
      </c>
      <c r="C193" s="91" t="s">
        <v>97</v>
      </c>
      <c r="D193" s="92" t="s">
        <v>1285</v>
      </c>
      <c r="E193" s="93" t="s">
        <v>1286</v>
      </c>
      <c r="F193" s="97"/>
      <c r="G193" s="95">
        <v>2.44</v>
      </c>
      <c r="H193" s="103"/>
      <c r="I193" s="96">
        <f t="shared" si="10"/>
        <v>2.44</v>
      </c>
      <c r="J193" s="40" t="str">
        <f t="shared" si="13"/>
        <v>梁蔡</v>
      </c>
      <c r="K193" s="101">
        <f t="shared" si="14"/>
        <v>1220</v>
      </c>
      <c r="L193" s="96">
        <f t="shared" si="11"/>
        <v>7.32</v>
      </c>
      <c r="M193" s="49">
        <f t="shared" si="12"/>
        <v>36.6</v>
      </c>
    </row>
    <row r="194" s="39" customFormat="1" ht="13" customHeight="1" spans="1:13">
      <c r="A194" s="98">
        <v>189</v>
      </c>
      <c r="B194" s="90" t="s">
        <v>1287</v>
      </c>
      <c r="C194" s="91" t="s">
        <v>18</v>
      </c>
      <c r="D194" s="92" t="s">
        <v>1288</v>
      </c>
      <c r="E194" s="93" t="s">
        <v>1289</v>
      </c>
      <c r="F194" s="97"/>
      <c r="G194" s="95">
        <v>2.44</v>
      </c>
      <c r="H194" s="103"/>
      <c r="I194" s="96">
        <f t="shared" si="10"/>
        <v>2.44</v>
      </c>
      <c r="J194" s="40" t="str">
        <f t="shared" si="13"/>
        <v>梁蔡</v>
      </c>
      <c r="K194" s="101">
        <f t="shared" si="14"/>
        <v>1220</v>
      </c>
      <c r="L194" s="96">
        <f t="shared" si="11"/>
        <v>7.32</v>
      </c>
      <c r="M194" s="49">
        <f t="shared" si="12"/>
        <v>36.6</v>
      </c>
    </row>
    <row r="195" s="39" customFormat="1" ht="13" customHeight="1" spans="1:13">
      <c r="A195" s="98">
        <v>190</v>
      </c>
      <c r="B195" s="90" t="s">
        <v>1290</v>
      </c>
      <c r="C195" s="91" t="s">
        <v>101</v>
      </c>
      <c r="D195" s="92" t="s">
        <v>1291</v>
      </c>
      <c r="E195" s="93" t="s">
        <v>1292</v>
      </c>
      <c r="F195" s="97"/>
      <c r="G195" s="95">
        <v>2.44</v>
      </c>
      <c r="H195" s="103"/>
      <c r="I195" s="96">
        <f t="shared" si="10"/>
        <v>2.44</v>
      </c>
      <c r="J195" s="40" t="str">
        <f t="shared" si="13"/>
        <v>梁蔡</v>
      </c>
      <c r="K195" s="101">
        <f t="shared" si="14"/>
        <v>1220</v>
      </c>
      <c r="L195" s="96">
        <f t="shared" si="11"/>
        <v>7.32</v>
      </c>
      <c r="M195" s="49">
        <f t="shared" si="12"/>
        <v>36.6</v>
      </c>
    </row>
    <row r="196" s="39" customFormat="1" ht="13" customHeight="1" spans="1:13">
      <c r="A196" s="98">
        <v>191</v>
      </c>
      <c r="B196" s="90" t="s">
        <v>1293</v>
      </c>
      <c r="C196" s="91" t="s">
        <v>45</v>
      </c>
      <c r="D196" s="92" t="s">
        <v>1294</v>
      </c>
      <c r="E196" s="93" t="s">
        <v>1295</v>
      </c>
      <c r="F196" s="97"/>
      <c r="G196" s="95">
        <v>3.66</v>
      </c>
      <c r="H196" s="103"/>
      <c r="I196" s="96">
        <f t="shared" si="10"/>
        <v>3.66</v>
      </c>
      <c r="J196" s="40" t="str">
        <f t="shared" si="13"/>
        <v>梁蔡</v>
      </c>
      <c r="K196" s="101">
        <f t="shared" si="14"/>
        <v>1830</v>
      </c>
      <c r="L196" s="96">
        <f t="shared" si="11"/>
        <v>10.98</v>
      </c>
      <c r="M196" s="49">
        <f t="shared" si="12"/>
        <v>54.9</v>
      </c>
    </row>
    <row r="197" s="39" customFormat="1" ht="13" customHeight="1" spans="1:13">
      <c r="A197" s="98">
        <v>192</v>
      </c>
      <c r="B197" s="90" t="s">
        <v>1296</v>
      </c>
      <c r="C197" s="91" t="s">
        <v>944</v>
      </c>
      <c r="D197" s="92" t="s">
        <v>1297</v>
      </c>
      <c r="E197" s="93" t="s">
        <v>1298</v>
      </c>
      <c r="F197" s="97"/>
      <c r="G197" s="95">
        <v>3.66</v>
      </c>
      <c r="H197" s="103"/>
      <c r="I197" s="96">
        <f t="shared" si="10"/>
        <v>3.66</v>
      </c>
      <c r="J197" s="40" t="str">
        <f t="shared" si="13"/>
        <v>梁蔡</v>
      </c>
      <c r="K197" s="101">
        <f t="shared" si="14"/>
        <v>1830</v>
      </c>
      <c r="L197" s="96">
        <f t="shared" si="11"/>
        <v>10.98</v>
      </c>
      <c r="M197" s="49">
        <f t="shared" si="12"/>
        <v>54.9</v>
      </c>
    </row>
    <row r="198" s="39" customFormat="1" ht="13" customHeight="1" spans="1:13">
      <c r="A198" s="98">
        <v>193</v>
      </c>
      <c r="B198" s="90" t="s">
        <v>1299</v>
      </c>
      <c r="C198" s="91" t="s">
        <v>23</v>
      </c>
      <c r="D198" s="92" t="s">
        <v>1300</v>
      </c>
      <c r="E198" s="93" t="s">
        <v>1301</v>
      </c>
      <c r="F198" s="97"/>
      <c r="G198" s="95">
        <v>1.21</v>
      </c>
      <c r="H198" s="103"/>
      <c r="I198" s="96">
        <f t="shared" ref="I198:I261" si="15">G198</f>
        <v>1.21</v>
      </c>
      <c r="J198" s="40" t="str">
        <f t="shared" si="13"/>
        <v>梁蔡</v>
      </c>
      <c r="K198" s="101">
        <f t="shared" si="14"/>
        <v>605</v>
      </c>
      <c r="L198" s="96">
        <f t="shared" ref="L198:L261" si="16">I198*3</f>
        <v>3.63</v>
      </c>
      <c r="M198" s="49">
        <f t="shared" ref="M198:M261" si="17">I198*15</f>
        <v>18.15</v>
      </c>
    </row>
    <row r="199" s="39" customFormat="1" ht="13" customHeight="1" spans="1:13">
      <c r="A199" s="98">
        <v>194</v>
      </c>
      <c r="B199" s="90" t="s">
        <v>1302</v>
      </c>
      <c r="C199" s="91" t="s">
        <v>69</v>
      </c>
      <c r="D199" s="92" t="s">
        <v>1303</v>
      </c>
      <c r="E199" s="93" t="s">
        <v>1304</v>
      </c>
      <c r="F199" s="97"/>
      <c r="G199" s="95">
        <v>3.02</v>
      </c>
      <c r="H199" s="103"/>
      <c r="I199" s="96">
        <f t="shared" si="15"/>
        <v>3.02</v>
      </c>
      <c r="J199" s="40" t="str">
        <f t="shared" ref="J199:J262" si="18">J198</f>
        <v>梁蔡</v>
      </c>
      <c r="K199" s="101">
        <f t="shared" ref="K199:K262" si="19">G199*500</f>
        <v>1510</v>
      </c>
      <c r="L199" s="96">
        <f t="shared" si="16"/>
        <v>9.06</v>
      </c>
      <c r="M199" s="49">
        <f t="shared" si="17"/>
        <v>45.3</v>
      </c>
    </row>
    <row r="200" s="39" customFormat="1" ht="13" customHeight="1" spans="1:13">
      <c r="A200" s="98">
        <v>195</v>
      </c>
      <c r="B200" s="90" t="s">
        <v>1305</v>
      </c>
      <c r="C200" s="91" t="s">
        <v>124</v>
      </c>
      <c r="D200" s="92" t="s">
        <v>1306</v>
      </c>
      <c r="E200" s="93" t="s">
        <v>1307</v>
      </c>
      <c r="F200" s="97"/>
      <c r="G200" s="95">
        <v>2.49</v>
      </c>
      <c r="H200" s="103"/>
      <c r="I200" s="96">
        <f t="shared" si="15"/>
        <v>2.49</v>
      </c>
      <c r="J200" s="40" t="str">
        <f t="shared" si="18"/>
        <v>梁蔡</v>
      </c>
      <c r="K200" s="101">
        <f t="shared" si="19"/>
        <v>1245</v>
      </c>
      <c r="L200" s="96">
        <f t="shared" si="16"/>
        <v>7.47</v>
      </c>
      <c r="M200" s="49">
        <f t="shared" si="17"/>
        <v>37.35</v>
      </c>
    </row>
    <row r="201" s="39" customFormat="1" ht="13" customHeight="1" spans="1:13">
      <c r="A201" s="98">
        <v>196</v>
      </c>
      <c r="B201" s="90" t="s">
        <v>1308</v>
      </c>
      <c r="C201" s="91" t="s">
        <v>34</v>
      </c>
      <c r="D201" s="92" t="s">
        <v>1309</v>
      </c>
      <c r="E201" s="93" t="s">
        <v>1310</v>
      </c>
      <c r="F201" s="97"/>
      <c r="G201" s="95">
        <v>2</v>
      </c>
      <c r="H201" s="103"/>
      <c r="I201" s="96">
        <f t="shared" si="15"/>
        <v>2</v>
      </c>
      <c r="J201" s="40" t="str">
        <f t="shared" si="18"/>
        <v>梁蔡</v>
      </c>
      <c r="K201" s="101">
        <f t="shared" si="19"/>
        <v>1000</v>
      </c>
      <c r="L201" s="96">
        <f t="shared" si="16"/>
        <v>6</v>
      </c>
      <c r="M201" s="49">
        <f t="shared" si="17"/>
        <v>30</v>
      </c>
    </row>
    <row r="202" s="39" customFormat="1" ht="13" customHeight="1" spans="1:13">
      <c r="A202" s="98">
        <v>197</v>
      </c>
      <c r="B202" s="90" t="s">
        <v>1311</v>
      </c>
      <c r="C202" s="91" t="s">
        <v>23</v>
      </c>
      <c r="D202" s="92" t="s">
        <v>1312</v>
      </c>
      <c r="E202" s="93" t="s">
        <v>1313</v>
      </c>
      <c r="F202" s="97"/>
      <c r="G202" s="95">
        <v>3.87</v>
      </c>
      <c r="H202" s="103"/>
      <c r="I202" s="96">
        <f t="shared" si="15"/>
        <v>3.87</v>
      </c>
      <c r="J202" s="40" t="str">
        <f t="shared" si="18"/>
        <v>梁蔡</v>
      </c>
      <c r="K202" s="101">
        <f t="shared" si="19"/>
        <v>1935</v>
      </c>
      <c r="L202" s="96">
        <f t="shared" si="16"/>
        <v>11.61</v>
      </c>
      <c r="M202" s="49">
        <f t="shared" si="17"/>
        <v>58.05</v>
      </c>
    </row>
    <row r="203" s="39" customFormat="1" ht="13" customHeight="1" spans="1:13">
      <c r="A203" s="98">
        <v>198</v>
      </c>
      <c r="B203" s="90" t="s">
        <v>1314</v>
      </c>
      <c r="C203" s="91" t="s">
        <v>45</v>
      </c>
      <c r="D203" s="92" t="s">
        <v>1315</v>
      </c>
      <c r="E203" s="93" t="s">
        <v>1316</v>
      </c>
      <c r="F203" s="97"/>
      <c r="G203" s="95">
        <v>2</v>
      </c>
      <c r="H203" s="103"/>
      <c r="I203" s="96">
        <f t="shared" si="15"/>
        <v>2</v>
      </c>
      <c r="J203" s="40" t="str">
        <f t="shared" si="18"/>
        <v>梁蔡</v>
      </c>
      <c r="K203" s="101">
        <f t="shared" si="19"/>
        <v>1000</v>
      </c>
      <c r="L203" s="96">
        <f t="shared" si="16"/>
        <v>6</v>
      </c>
      <c r="M203" s="49">
        <f t="shared" si="17"/>
        <v>30</v>
      </c>
    </row>
    <row r="204" s="39" customFormat="1" ht="13" customHeight="1" spans="1:13">
      <c r="A204" s="98">
        <v>199</v>
      </c>
      <c r="B204" s="90" t="s">
        <v>1317</v>
      </c>
      <c r="C204" s="91" t="s">
        <v>27</v>
      </c>
      <c r="D204" s="92" t="s">
        <v>1318</v>
      </c>
      <c r="E204" s="93" t="s">
        <v>1319</v>
      </c>
      <c r="F204" s="97"/>
      <c r="G204" s="95">
        <v>3.52</v>
      </c>
      <c r="H204" s="103"/>
      <c r="I204" s="96">
        <f t="shared" si="15"/>
        <v>3.52</v>
      </c>
      <c r="J204" s="40" t="str">
        <f t="shared" si="18"/>
        <v>梁蔡</v>
      </c>
      <c r="K204" s="101">
        <f t="shared" si="19"/>
        <v>1760</v>
      </c>
      <c r="L204" s="96">
        <f t="shared" si="16"/>
        <v>10.56</v>
      </c>
      <c r="M204" s="49">
        <f t="shared" si="17"/>
        <v>52.8</v>
      </c>
    </row>
    <row r="205" s="39" customFormat="1" ht="13" customHeight="1" spans="1:13">
      <c r="A205" s="98">
        <v>200</v>
      </c>
      <c r="B205" s="90" t="s">
        <v>1320</v>
      </c>
      <c r="C205" s="91" t="s">
        <v>52</v>
      </c>
      <c r="D205" s="92" t="s">
        <v>1321</v>
      </c>
      <c r="E205" s="93" t="s">
        <v>1322</v>
      </c>
      <c r="F205" s="97"/>
      <c r="G205" s="95">
        <v>3.99</v>
      </c>
      <c r="H205" s="103"/>
      <c r="I205" s="96">
        <f t="shared" si="15"/>
        <v>3.99</v>
      </c>
      <c r="J205" s="40" t="str">
        <f t="shared" si="18"/>
        <v>梁蔡</v>
      </c>
      <c r="K205" s="101">
        <f t="shared" si="19"/>
        <v>1995</v>
      </c>
      <c r="L205" s="96">
        <f t="shared" si="16"/>
        <v>11.97</v>
      </c>
      <c r="M205" s="49">
        <f t="shared" si="17"/>
        <v>59.85</v>
      </c>
    </row>
    <row r="206" s="39" customFormat="1" ht="13" customHeight="1" spans="1:13">
      <c r="A206" s="98">
        <v>201</v>
      </c>
      <c r="B206" s="90" t="s">
        <v>1323</v>
      </c>
      <c r="C206" s="91" t="s">
        <v>23</v>
      </c>
      <c r="D206" s="92" t="s">
        <v>1324</v>
      </c>
      <c r="E206" s="93" t="s">
        <v>1325</v>
      </c>
      <c r="F206" s="97"/>
      <c r="G206" s="95">
        <v>2.18</v>
      </c>
      <c r="H206" s="103"/>
      <c r="I206" s="96">
        <f t="shared" si="15"/>
        <v>2.18</v>
      </c>
      <c r="J206" s="40" t="str">
        <f t="shared" si="18"/>
        <v>梁蔡</v>
      </c>
      <c r="K206" s="101">
        <f t="shared" si="19"/>
        <v>1090</v>
      </c>
      <c r="L206" s="96">
        <f t="shared" si="16"/>
        <v>6.54</v>
      </c>
      <c r="M206" s="49">
        <f t="shared" si="17"/>
        <v>32.7</v>
      </c>
    </row>
    <row r="207" s="39" customFormat="1" ht="13" customHeight="1" spans="1:13">
      <c r="A207" s="98">
        <v>202</v>
      </c>
      <c r="B207" s="90" t="s">
        <v>1326</v>
      </c>
      <c r="C207" s="91" t="s">
        <v>52</v>
      </c>
      <c r="D207" s="92" t="s">
        <v>1327</v>
      </c>
      <c r="E207" s="93" t="s">
        <v>1328</v>
      </c>
      <c r="F207" s="97"/>
      <c r="G207" s="95">
        <v>1.34</v>
      </c>
      <c r="H207" s="103"/>
      <c r="I207" s="96">
        <f t="shared" si="15"/>
        <v>1.34</v>
      </c>
      <c r="J207" s="40" t="str">
        <f t="shared" si="18"/>
        <v>梁蔡</v>
      </c>
      <c r="K207" s="101">
        <f t="shared" si="19"/>
        <v>670</v>
      </c>
      <c r="L207" s="96">
        <f t="shared" si="16"/>
        <v>4.02</v>
      </c>
      <c r="M207" s="49">
        <f t="shared" si="17"/>
        <v>20.1</v>
      </c>
    </row>
    <row r="208" s="39" customFormat="1" ht="13" customHeight="1" spans="1:13">
      <c r="A208" s="98">
        <v>203</v>
      </c>
      <c r="B208" s="90" t="s">
        <v>1329</v>
      </c>
      <c r="C208" s="91" t="s">
        <v>34</v>
      </c>
      <c r="D208" s="92" t="s">
        <v>1330</v>
      </c>
      <c r="E208" s="93" t="s">
        <v>1331</v>
      </c>
      <c r="F208" s="97"/>
      <c r="G208" s="95">
        <v>2</v>
      </c>
      <c r="H208" s="103"/>
      <c r="I208" s="96">
        <f t="shared" si="15"/>
        <v>2</v>
      </c>
      <c r="J208" s="40" t="str">
        <f t="shared" si="18"/>
        <v>梁蔡</v>
      </c>
      <c r="K208" s="101">
        <f t="shared" si="19"/>
        <v>1000</v>
      </c>
      <c r="L208" s="96">
        <f t="shared" si="16"/>
        <v>6</v>
      </c>
      <c r="M208" s="49">
        <f t="shared" si="17"/>
        <v>30</v>
      </c>
    </row>
    <row r="209" s="39" customFormat="1" ht="13" customHeight="1" spans="1:13">
      <c r="A209" s="98">
        <v>204</v>
      </c>
      <c r="B209" s="90" t="s">
        <v>1332</v>
      </c>
      <c r="C209" s="91" t="s">
        <v>235</v>
      </c>
      <c r="D209" s="92" t="s">
        <v>1333</v>
      </c>
      <c r="E209" s="93" t="s">
        <v>1334</v>
      </c>
      <c r="F209" s="97"/>
      <c r="G209" s="95">
        <v>1</v>
      </c>
      <c r="H209" s="103"/>
      <c r="I209" s="96">
        <f t="shared" si="15"/>
        <v>1</v>
      </c>
      <c r="J209" s="40" t="str">
        <f t="shared" si="18"/>
        <v>梁蔡</v>
      </c>
      <c r="K209" s="101">
        <f t="shared" si="19"/>
        <v>500</v>
      </c>
      <c r="L209" s="96">
        <f t="shared" si="16"/>
        <v>3</v>
      </c>
      <c r="M209" s="49">
        <f t="shared" si="17"/>
        <v>15</v>
      </c>
    </row>
    <row r="210" s="39" customFormat="1" ht="13" customHeight="1" spans="1:13">
      <c r="A210" s="98">
        <v>205</v>
      </c>
      <c r="B210" s="90" t="s">
        <v>1335</v>
      </c>
      <c r="C210" s="91" t="s">
        <v>45</v>
      </c>
      <c r="D210" s="92" t="s">
        <v>1336</v>
      </c>
      <c r="E210" s="93" t="s">
        <v>1337</v>
      </c>
      <c r="F210" s="97"/>
      <c r="G210" s="95">
        <v>1.34</v>
      </c>
      <c r="H210" s="103"/>
      <c r="I210" s="96">
        <f t="shared" si="15"/>
        <v>1.34</v>
      </c>
      <c r="J210" s="40" t="str">
        <f t="shared" si="18"/>
        <v>梁蔡</v>
      </c>
      <c r="K210" s="101">
        <f t="shared" si="19"/>
        <v>670</v>
      </c>
      <c r="L210" s="96">
        <f t="shared" si="16"/>
        <v>4.02</v>
      </c>
      <c r="M210" s="49">
        <f t="shared" si="17"/>
        <v>20.1</v>
      </c>
    </row>
    <row r="211" s="39" customFormat="1" ht="13" customHeight="1" spans="1:13">
      <c r="A211" s="98">
        <v>206</v>
      </c>
      <c r="B211" s="90" t="s">
        <v>1338</v>
      </c>
      <c r="C211" s="91" t="s">
        <v>138</v>
      </c>
      <c r="D211" s="92" t="s">
        <v>1339</v>
      </c>
      <c r="E211" s="93" t="s">
        <v>1340</v>
      </c>
      <c r="F211" s="97"/>
      <c r="G211" s="95">
        <v>1.34</v>
      </c>
      <c r="H211" s="103"/>
      <c r="I211" s="96">
        <f t="shared" si="15"/>
        <v>1.34</v>
      </c>
      <c r="J211" s="40" t="str">
        <f t="shared" si="18"/>
        <v>梁蔡</v>
      </c>
      <c r="K211" s="101">
        <f t="shared" si="19"/>
        <v>670</v>
      </c>
      <c r="L211" s="96">
        <f t="shared" si="16"/>
        <v>4.02</v>
      </c>
      <c r="M211" s="49">
        <f t="shared" si="17"/>
        <v>20.1</v>
      </c>
    </row>
    <row r="212" s="39" customFormat="1" ht="13" customHeight="1" spans="1:13">
      <c r="A212" s="98">
        <v>207</v>
      </c>
      <c r="B212" s="90" t="s">
        <v>1341</v>
      </c>
      <c r="C212" s="91" t="s">
        <v>356</v>
      </c>
      <c r="D212" s="92" t="s">
        <v>1342</v>
      </c>
      <c r="E212" s="93" t="s">
        <v>1343</v>
      </c>
      <c r="F212" s="97"/>
      <c r="G212" s="95">
        <v>1.67</v>
      </c>
      <c r="H212" s="103"/>
      <c r="I212" s="96">
        <f t="shared" si="15"/>
        <v>1.67</v>
      </c>
      <c r="J212" s="40" t="str">
        <f t="shared" si="18"/>
        <v>梁蔡</v>
      </c>
      <c r="K212" s="101">
        <f t="shared" si="19"/>
        <v>835</v>
      </c>
      <c r="L212" s="96">
        <f t="shared" si="16"/>
        <v>5.01</v>
      </c>
      <c r="M212" s="49">
        <f t="shared" si="17"/>
        <v>25.05</v>
      </c>
    </row>
    <row r="213" s="39" customFormat="1" ht="13" customHeight="1" spans="1:13">
      <c r="A213" s="98">
        <v>208</v>
      </c>
      <c r="B213" s="90" t="s">
        <v>1344</v>
      </c>
      <c r="C213" s="91" t="s">
        <v>138</v>
      </c>
      <c r="D213" s="92" t="s">
        <v>1345</v>
      </c>
      <c r="E213" s="93" t="s">
        <v>1346</v>
      </c>
      <c r="F213" s="97"/>
      <c r="G213" s="95">
        <v>3.36</v>
      </c>
      <c r="H213" s="103"/>
      <c r="I213" s="96">
        <f t="shared" si="15"/>
        <v>3.36</v>
      </c>
      <c r="J213" s="40" t="str">
        <f t="shared" si="18"/>
        <v>梁蔡</v>
      </c>
      <c r="K213" s="101">
        <f t="shared" si="19"/>
        <v>1680</v>
      </c>
      <c r="L213" s="96">
        <f t="shared" si="16"/>
        <v>10.08</v>
      </c>
      <c r="M213" s="49">
        <f t="shared" si="17"/>
        <v>50.4</v>
      </c>
    </row>
    <row r="214" s="39" customFormat="1" ht="13" customHeight="1" spans="1:13">
      <c r="A214" s="98">
        <v>209</v>
      </c>
      <c r="B214" s="90" t="s">
        <v>1347</v>
      </c>
      <c r="C214" s="91" t="s">
        <v>944</v>
      </c>
      <c r="D214" s="92" t="s">
        <v>1348</v>
      </c>
      <c r="E214" s="93" t="s">
        <v>1349</v>
      </c>
      <c r="F214" s="97"/>
      <c r="G214" s="95">
        <v>1.67</v>
      </c>
      <c r="H214" s="103"/>
      <c r="I214" s="96">
        <f t="shared" si="15"/>
        <v>1.67</v>
      </c>
      <c r="J214" s="40" t="str">
        <f t="shared" si="18"/>
        <v>梁蔡</v>
      </c>
      <c r="K214" s="101">
        <f t="shared" si="19"/>
        <v>835</v>
      </c>
      <c r="L214" s="96">
        <f t="shared" si="16"/>
        <v>5.01</v>
      </c>
      <c r="M214" s="49">
        <f t="shared" si="17"/>
        <v>25.05</v>
      </c>
    </row>
    <row r="215" s="39" customFormat="1" ht="13" customHeight="1" spans="1:13">
      <c r="A215" s="98">
        <v>210</v>
      </c>
      <c r="B215" s="90" t="s">
        <v>1350</v>
      </c>
      <c r="C215" s="91" t="s">
        <v>41</v>
      </c>
      <c r="D215" s="92" t="s">
        <v>1351</v>
      </c>
      <c r="E215" s="93" t="s">
        <v>1352</v>
      </c>
      <c r="F215" s="97"/>
      <c r="G215" s="95">
        <v>1.83</v>
      </c>
      <c r="H215" s="103"/>
      <c r="I215" s="96">
        <f t="shared" si="15"/>
        <v>1.83</v>
      </c>
      <c r="J215" s="40" t="str">
        <f t="shared" si="18"/>
        <v>梁蔡</v>
      </c>
      <c r="K215" s="101">
        <f t="shared" si="19"/>
        <v>915</v>
      </c>
      <c r="L215" s="96">
        <f t="shared" si="16"/>
        <v>5.49</v>
      </c>
      <c r="M215" s="49">
        <f t="shared" si="17"/>
        <v>27.45</v>
      </c>
    </row>
    <row r="216" s="39" customFormat="1" ht="13" customHeight="1" spans="1:13">
      <c r="A216" s="98">
        <v>211</v>
      </c>
      <c r="B216" s="90" t="s">
        <v>1353</v>
      </c>
      <c r="C216" s="91" t="s">
        <v>45</v>
      </c>
      <c r="D216" s="92" t="s">
        <v>1354</v>
      </c>
      <c r="E216" s="93" t="s">
        <v>1355</v>
      </c>
      <c r="F216" s="97"/>
      <c r="G216" s="95">
        <v>1.34</v>
      </c>
      <c r="H216" s="103"/>
      <c r="I216" s="96">
        <f t="shared" si="15"/>
        <v>1.34</v>
      </c>
      <c r="J216" s="40" t="str">
        <f t="shared" si="18"/>
        <v>梁蔡</v>
      </c>
      <c r="K216" s="101">
        <f t="shared" si="19"/>
        <v>670</v>
      </c>
      <c r="L216" s="96">
        <f t="shared" si="16"/>
        <v>4.02</v>
      </c>
      <c r="M216" s="49">
        <f t="shared" si="17"/>
        <v>20.1</v>
      </c>
    </row>
    <row r="217" s="39" customFormat="1" ht="13" customHeight="1" spans="1:13">
      <c r="A217" s="98">
        <v>212</v>
      </c>
      <c r="B217" s="90" t="s">
        <v>1356</v>
      </c>
      <c r="C217" s="91" t="s">
        <v>138</v>
      </c>
      <c r="D217" s="92" t="s">
        <v>1357</v>
      </c>
      <c r="E217" s="93" t="s">
        <v>1358</v>
      </c>
      <c r="F217" s="97"/>
      <c r="G217" s="95">
        <v>2.35</v>
      </c>
      <c r="H217" s="103"/>
      <c r="I217" s="96">
        <f t="shared" si="15"/>
        <v>2.35</v>
      </c>
      <c r="J217" s="40" t="str">
        <f t="shared" si="18"/>
        <v>梁蔡</v>
      </c>
      <c r="K217" s="101">
        <f t="shared" si="19"/>
        <v>1175</v>
      </c>
      <c r="L217" s="96">
        <f t="shared" si="16"/>
        <v>7.05</v>
      </c>
      <c r="M217" s="49">
        <f t="shared" si="17"/>
        <v>35.25</v>
      </c>
    </row>
    <row r="218" s="39" customFormat="1" ht="13" customHeight="1" spans="1:13">
      <c r="A218" s="98">
        <v>213</v>
      </c>
      <c r="B218" s="90" t="s">
        <v>1359</v>
      </c>
      <c r="C218" s="91" t="s">
        <v>1360</v>
      </c>
      <c r="D218" s="92" t="s">
        <v>1361</v>
      </c>
      <c r="E218" s="93" t="s">
        <v>1362</v>
      </c>
      <c r="F218" s="97"/>
      <c r="G218" s="95">
        <v>2.22</v>
      </c>
      <c r="H218" s="103"/>
      <c r="I218" s="96">
        <f t="shared" si="15"/>
        <v>2.22</v>
      </c>
      <c r="J218" s="40" t="str">
        <f t="shared" si="18"/>
        <v>梁蔡</v>
      </c>
      <c r="K218" s="101">
        <f t="shared" si="19"/>
        <v>1110</v>
      </c>
      <c r="L218" s="96">
        <f t="shared" si="16"/>
        <v>6.66</v>
      </c>
      <c r="M218" s="49">
        <f t="shared" si="17"/>
        <v>33.3</v>
      </c>
    </row>
    <row r="219" s="39" customFormat="1" ht="13" customHeight="1" spans="1:13">
      <c r="A219" s="98">
        <v>214</v>
      </c>
      <c r="B219" s="90" t="s">
        <v>1363</v>
      </c>
      <c r="C219" s="91" t="s">
        <v>653</v>
      </c>
      <c r="D219" s="92" t="s">
        <v>1364</v>
      </c>
      <c r="E219" s="93" t="s">
        <v>1365</v>
      </c>
      <c r="F219" s="97"/>
      <c r="G219" s="95">
        <v>0.67</v>
      </c>
      <c r="H219" s="103"/>
      <c r="I219" s="96">
        <f t="shared" si="15"/>
        <v>0.67</v>
      </c>
      <c r="J219" s="40" t="str">
        <f t="shared" si="18"/>
        <v>梁蔡</v>
      </c>
      <c r="K219" s="101">
        <f t="shared" si="19"/>
        <v>335</v>
      </c>
      <c r="L219" s="96">
        <f t="shared" si="16"/>
        <v>2.01</v>
      </c>
      <c r="M219" s="49">
        <f t="shared" si="17"/>
        <v>10.05</v>
      </c>
    </row>
    <row r="220" s="39" customFormat="1" ht="13" customHeight="1" spans="1:13">
      <c r="A220" s="98">
        <v>215</v>
      </c>
      <c r="B220" s="90" t="s">
        <v>1366</v>
      </c>
      <c r="C220" s="91" t="s">
        <v>41</v>
      </c>
      <c r="D220" s="92" t="s">
        <v>1367</v>
      </c>
      <c r="E220" s="93" t="s">
        <v>1368</v>
      </c>
      <c r="F220" s="97"/>
      <c r="G220" s="95">
        <v>0.7</v>
      </c>
      <c r="H220" s="103"/>
      <c r="I220" s="96">
        <f t="shared" si="15"/>
        <v>0.7</v>
      </c>
      <c r="J220" s="40" t="str">
        <f t="shared" si="18"/>
        <v>梁蔡</v>
      </c>
      <c r="K220" s="101">
        <f t="shared" si="19"/>
        <v>350</v>
      </c>
      <c r="L220" s="96">
        <f t="shared" si="16"/>
        <v>2.1</v>
      </c>
      <c r="M220" s="49">
        <f t="shared" si="17"/>
        <v>10.5</v>
      </c>
    </row>
    <row r="221" s="39" customFormat="1" ht="13" customHeight="1" spans="1:13">
      <c r="A221" s="98">
        <v>216</v>
      </c>
      <c r="B221" s="90" t="s">
        <v>1369</v>
      </c>
      <c r="C221" s="91" t="s">
        <v>131</v>
      </c>
      <c r="D221" s="92" t="s">
        <v>1370</v>
      </c>
      <c r="E221" s="93" t="s">
        <v>1371</v>
      </c>
      <c r="F221" s="97"/>
      <c r="G221" s="95">
        <v>0.29</v>
      </c>
      <c r="H221" s="103"/>
      <c r="I221" s="96">
        <f t="shared" si="15"/>
        <v>0.29</v>
      </c>
      <c r="J221" s="40" t="str">
        <f t="shared" si="18"/>
        <v>梁蔡</v>
      </c>
      <c r="K221" s="101">
        <f t="shared" si="19"/>
        <v>145</v>
      </c>
      <c r="L221" s="96">
        <f t="shared" si="16"/>
        <v>0.87</v>
      </c>
      <c r="M221" s="49">
        <f t="shared" si="17"/>
        <v>4.35</v>
      </c>
    </row>
    <row r="222" s="39" customFormat="1" ht="13" customHeight="1" spans="1:13">
      <c r="A222" s="98">
        <v>217</v>
      </c>
      <c r="B222" s="90" t="s">
        <v>1372</v>
      </c>
      <c r="C222" s="91" t="s">
        <v>45</v>
      </c>
      <c r="D222" s="92" t="s">
        <v>1373</v>
      </c>
      <c r="E222" s="93" t="s">
        <v>1374</v>
      </c>
      <c r="F222" s="97"/>
      <c r="G222" s="95">
        <v>0.5</v>
      </c>
      <c r="H222" s="103"/>
      <c r="I222" s="96">
        <f t="shared" si="15"/>
        <v>0.5</v>
      </c>
      <c r="J222" s="40" t="str">
        <f t="shared" si="18"/>
        <v>梁蔡</v>
      </c>
      <c r="K222" s="101">
        <f t="shared" si="19"/>
        <v>250</v>
      </c>
      <c r="L222" s="96">
        <f t="shared" si="16"/>
        <v>1.5</v>
      </c>
      <c r="M222" s="49">
        <f t="shared" si="17"/>
        <v>7.5</v>
      </c>
    </row>
    <row r="223" s="39" customFormat="1" ht="13" customHeight="1" spans="1:13">
      <c r="A223" s="98">
        <v>218</v>
      </c>
      <c r="B223" s="90" t="s">
        <v>1375</v>
      </c>
      <c r="C223" s="91" t="s">
        <v>649</v>
      </c>
      <c r="D223" s="92" t="s">
        <v>1376</v>
      </c>
      <c r="E223" s="93" t="s">
        <v>1377</v>
      </c>
      <c r="F223" s="97"/>
      <c r="G223" s="95">
        <v>0.3</v>
      </c>
      <c r="H223" s="103"/>
      <c r="I223" s="96">
        <f t="shared" si="15"/>
        <v>0.3</v>
      </c>
      <c r="J223" s="40" t="str">
        <f t="shared" si="18"/>
        <v>梁蔡</v>
      </c>
      <c r="K223" s="101">
        <f t="shared" si="19"/>
        <v>150</v>
      </c>
      <c r="L223" s="96">
        <f t="shared" si="16"/>
        <v>0.9</v>
      </c>
      <c r="M223" s="49">
        <f t="shared" si="17"/>
        <v>4.5</v>
      </c>
    </row>
    <row r="224" s="39" customFormat="1" ht="13" customHeight="1" spans="1:13">
      <c r="A224" s="98">
        <v>219</v>
      </c>
      <c r="B224" s="90" t="s">
        <v>1378</v>
      </c>
      <c r="C224" s="91" t="s">
        <v>52</v>
      </c>
      <c r="D224" s="92" t="s">
        <v>1379</v>
      </c>
      <c r="E224" s="93" t="s">
        <v>1380</v>
      </c>
      <c r="F224" s="97"/>
      <c r="G224" s="95">
        <v>0.71</v>
      </c>
      <c r="H224" s="103"/>
      <c r="I224" s="96">
        <f t="shared" si="15"/>
        <v>0.71</v>
      </c>
      <c r="J224" s="40" t="str">
        <f t="shared" si="18"/>
        <v>梁蔡</v>
      </c>
      <c r="K224" s="101">
        <f t="shared" si="19"/>
        <v>355</v>
      </c>
      <c r="L224" s="96">
        <f t="shared" si="16"/>
        <v>2.13</v>
      </c>
      <c r="M224" s="49">
        <f t="shared" si="17"/>
        <v>10.65</v>
      </c>
    </row>
    <row r="225" s="39" customFormat="1" ht="13" customHeight="1" spans="1:13">
      <c r="A225" s="98">
        <v>220</v>
      </c>
      <c r="B225" s="90" t="s">
        <v>1381</v>
      </c>
      <c r="C225" s="91" t="s">
        <v>27</v>
      </c>
      <c r="D225" s="92" t="s">
        <v>1382</v>
      </c>
      <c r="E225" s="93" t="s">
        <v>1383</v>
      </c>
      <c r="F225" s="97"/>
      <c r="G225" s="95">
        <v>0.71</v>
      </c>
      <c r="H225" s="103"/>
      <c r="I225" s="96">
        <f t="shared" si="15"/>
        <v>0.71</v>
      </c>
      <c r="J225" s="40" t="str">
        <f t="shared" si="18"/>
        <v>梁蔡</v>
      </c>
      <c r="K225" s="101">
        <f t="shared" si="19"/>
        <v>355</v>
      </c>
      <c r="L225" s="96">
        <f t="shared" si="16"/>
        <v>2.13</v>
      </c>
      <c r="M225" s="49">
        <f t="shared" si="17"/>
        <v>10.65</v>
      </c>
    </row>
    <row r="226" s="39" customFormat="1" ht="13" customHeight="1" spans="1:13">
      <c r="A226" s="98">
        <v>221</v>
      </c>
      <c r="B226" s="90" t="s">
        <v>1384</v>
      </c>
      <c r="C226" s="91" t="s">
        <v>514</v>
      </c>
      <c r="D226" s="92" t="s">
        <v>1385</v>
      </c>
      <c r="E226" s="93" t="s">
        <v>1386</v>
      </c>
      <c r="F226" s="97"/>
      <c r="G226" s="95">
        <v>0.29</v>
      </c>
      <c r="H226" s="103"/>
      <c r="I226" s="96">
        <f t="shared" si="15"/>
        <v>0.29</v>
      </c>
      <c r="J226" s="40" t="str">
        <f t="shared" si="18"/>
        <v>梁蔡</v>
      </c>
      <c r="K226" s="101">
        <f t="shared" si="19"/>
        <v>145</v>
      </c>
      <c r="L226" s="96">
        <f t="shared" si="16"/>
        <v>0.87</v>
      </c>
      <c r="M226" s="49">
        <f t="shared" si="17"/>
        <v>4.35</v>
      </c>
    </row>
    <row r="227" s="39" customFormat="1" ht="13" customHeight="1" spans="1:13">
      <c r="A227" s="98">
        <v>222</v>
      </c>
      <c r="B227" s="90" t="s">
        <v>1387</v>
      </c>
      <c r="C227" s="91" t="s">
        <v>45</v>
      </c>
      <c r="D227" s="92" t="s">
        <v>1388</v>
      </c>
      <c r="E227" s="93" t="s">
        <v>1389</v>
      </c>
      <c r="F227" s="97"/>
      <c r="G227" s="95">
        <v>0.5</v>
      </c>
      <c r="H227" s="103"/>
      <c r="I227" s="96">
        <f t="shared" si="15"/>
        <v>0.5</v>
      </c>
      <c r="J227" s="40" t="str">
        <f t="shared" si="18"/>
        <v>梁蔡</v>
      </c>
      <c r="K227" s="101">
        <f t="shared" si="19"/>
        <v>250</v>
      </c>
      <c r="L227" s="96">
        <f t="shared" si="16"/>
        <v>1.5</v>
      </c>
      <c r="M227" s="49">
        <f t="shared" si="17"/>
        <v>7.5</v>
      </c>
    </row>
    <row r="228" s="39" customFormat="1" ht="13" customHeight="1" spans="1:13">
      <c r="A228" s="98">
        <v>223</v>
      </c>
      <c r="B228" s="90" t="s">
        <v>1390</v>
      </c>
      <c r="C228" s="91" t="s">
        <v>41</v>
      </c>
      <c r="D228" s="92" t="s">
        <v>1391</v>
      </c>
      <c r="E228" s="93" t="s">
        <v>1392</v>
      </c>
      <c r="F228" s="97"/>
      <c r="G228" s="95">
        <v>0.5</v>
      </c>
      <c r="H228" s="103"/>
      <c r="I228" s="96">
        <f t="shared" si="15"/>
        <v>0.5</v>
      </c>
      <c r="J228" s="40" t="str">
        <f t="shared" si="18"/>
        <v>梁蔡</v>
      </c>
      <c r="K228" s="101">
        <f t="shared" si="19"/>
        <v>250</v>
      </c>
      <c r="L228" s="96">
        <f t="shared" si="16"/>
        <v>1.5</v>
      </c>
      <c r="M228" s="49">
        <f t="shared" si="17"/>
        <v>7.5</v>
      </c>
    </row>
    <row r="229" s="39" customFormat="1" ht="13" customHeight="1" spans="1:13">
      <c r="A229" s="98">
        <v>224</v>
      </c>
      <c r="B229" s="90" t="s">
        <v>1393</v>
      </c>
      <c r="C229" s="91" t="s">
        <v>18</v>
      </c>
      <c r="D229" s="92" t="s">
        <v>1394</v>
      </c>
      <c r="E229" s="93" t="s">
        <v>1395</v>
      </c>
      <c r="F229" s="97"/>
      <c r="G229" s="95">
        <v>0.6</v>
      </c>
      <c r="H229" s="103"/>
      <c r="I229" s="96">
        <f t="shared" si="15"/>
        <v>0.6</v>
      </c>
      <c r="J229" s="40" t="str">
        <f t="shared" si="18"/>
        <v>梁蔡</v>
      </c>
      <c r="K229" s="101">
        <f t="shared" si="19"/>
        <v>300</v>
      </c>
      <c r="L229" s="96">
        <f t="shared" si="16"/>
        <v>1.8</v>
      </c>
      <c r="M229" s="49">
        <f t="shared" si="17"/>
        <v>9</v>
      </c>
    </row>
    <row r="230" s="39" customFormat="1" ht="13" customHeight="1" spans="1:13">
      <c r="A230" s="98">
        <v>225</v>
      </c>
      <c r="B230" s="90" t="s">
        <v>1396</v>
      </c>
      <c r="C230" s="91" t="s">
        <v>69</v>
      </c>
      <c r="D230" s="92" t="s">
        <v>1397</v>
      </c>
      <c r="E230" s="93" t="s">
        <v>1398</v>
      </c>
      <c r="F230" s="97"/>
      <c r="G230" s="95">
        <v>0.6</v>
      </c>
      <c r="H230" s="103"/>
      <c r="I230" s="96">
        <f t="shared" si="15"/>
        <v>0.6</v>
      </c>
      <c r="J230" s="40" t="str">
        <f t="shared" si="18"/>
        <v>梁蔡</v>
      </c>
      <c r="K230" s="101">
        <f t="shared" si="19"/>
        <v>300</v>
      </c>
      <c r="L230" s="96">
        <f t="shared" si="16"/>
        <v>1.8</v>
      </c>
      <c r="M230" s="49">
        <f t="shared" si="17"/>
        <v>9</v>
      </c>
    </row>
    <row r="231" s="39" customFormat="1" ht="13" customHeight="1" spans="1:13">
      <c r="A231" s="98">
        <v>226</v>
      </c>
      <c r="B231" s="90" t="s">
        <v>1399</v>
      </c>
      <c r="C231" s="91" t="s">
        <v>653</v>
      </c>
      <c r="D231" s="92" t="s">
        <v>1400</v>
      </c>
      <c r="E231" s="93" t="s">
        <v>1401</v>
      </c>
      <c r="F231" s="97"/>
      <c r="G231" s="95">
        <v>0.41</v>
      </c>
      <c r="H231" s="103"/>
      <c r="I231" s="96">
        <f t="shared" si="15"/>
        <v>0.41</v>
      </c>
      <c r="J231" s="40" t="str">
        <f t="shared" si="18"/>
        <v>梁蔡</v>
      </c>
      <c r="K231" s="101">
        <f t="shared" si="19"/>
        <v>205</v>
      </c>
      <c r="L231" s="96">
        <f t="shared" si="16"/>
        <v>1.23</v>
      </c>
      <c r="M231" s="49">
        <f t="shared" si="17"/>
        <v>6.15</v>
      </c>
    </row>
    <row r="232" s="39" customFormat="1" ht="13" customHeight="1" spans="1:13">
      <c r="A232" s="98">
        <v>227</v>
      </c>
      <c r="B232" s="90" t="s">
        <v>1402</v>
      </c>
      <c r="C232" s="91" t="s">
        <v>52</v>
      </c>
      <c r="D232" s="92" t="s">
        <v>1403</v>
      </c>
      <c r="E232" s="93" t="s">
        <v>1404</v>
      </c>
      <c r="F232" s="97"/>
      <c r="G232" s="95">
        <v>0.7</v>
      </c>
      <c r="H232" s="103"/>
      <c r="I232" s="96">
        <f t="shared" si="15"/>
        <v>0.7</v>
      </c>
      <c r="J232" s="40" t="str">
        <f t="shared" si="18"/>
        <v>梁蔡</v>
      </c>
      <c r="K232" s="101">
        <f t="shared" si="19"/>
        <v>350</v>
      </c>
      <c r="L232" s="96">
        <f t="shared" si="16"/>
        <v>2.1</v>
      </c>
      <c r="M232" s="49">
        <f t="shared" si="17"/>
        <v>10.5</v>
      </c>
    </row>
    <row r="233" s="39" customFormat="1" ht="13" customHeight="1" spans="1:13">
      <c r="A233" s="98">
        <v>228</v>
      </c>
      <c r="B233" s="90" t="s">
        <v>1405</v>
      </c>
      <c r="C233" s="91" t="s">
        <v>69</v>
      </c>
      <c r="D233" s="92" t="s">
        <v>1406</v>
      </c>
      <c r="E233" s="93" t="s">
        <v>1407</v>
      </c>
      <c r="F233" s="97"/>
      <c r="G233" s="95">
        <v>0.7</v>
      </c>
      <c r="H233" s="103"/>
      <c r="I233" s="96">
        <f t="shared" si="15"/>
        <v>0.7</v>
      </c>
      <c r="J233" s="40" t="str">
        <f t="shared" si="18"/>
        <v>梁蔡</v>
      </c>
      <c r="K233" s="101">
        <f t="shared" si="19"/>
        <v>350</v>
      </c>
      <c r="L233" s="96">
        <f t="shared" si="16"/>
        <v>2.1</v>
      </c>
      <c r="M233" s="49">
        <f t="shared" si="17"/>
        <v>10.5</v>
      </c>
    </row>
    <row r="234" s="39" customFormat="1" ht="13" customHeight="1" spans="1:13">
      <c r="A234" s="98">
        <v>229</v>
      </c>
      <c r="B234" s="90" t="s">
        <v>1408</v>
      </c>
      <c r="C234" s="91" t="s">
        <v>163</v>
      </c>
      <c r="D234" s="92" t="s">
        <v>1409</v>
      </c>
      <c r="E234" s="93" t="s">
        <v>1410</v>
      </c>
      <c r="F234" s="97"/>
      <c r="G234" s="95">
        <v>0.4</v>
      </c>
      <c r="H234" s="103"/>
      <c r="I234" s="96">
        <f t="shared" si="15"/>
        <v>0.4</v>
      </c>
      <c r="J234" s="40" t="str">
        <f t="shared" si="18"/>
        <v>梁蔡</v>
      </c>
      <c r="K234" s="101">
        <f t="shared" si="19"/>
        <v>200</v>
      </c>
      <c r="L234" s="96">
        <f t="shared" si="16"/>
        <v>1.2</v>
      </c>
      <c r="M234" s="49">
        <f t="shared" si="17"/>
        <v>6</v>
      </c>
    </row>
    <row r="235" s="39" customFormat="1" ht="13" customHeight="1" spans="1:13">
      <c r="A235" s="98">
        <v>230</v>
      </c>
      <c r="B235" s="90" t="s">
        <v>1411</v>
      </c>
      <c r="C235" s="91" t="s">
        <v>249</v>
      </c>
      <c r="D235" s="92" t="s">
        <v>1412</v>
      </c>
      <c r="E235" s="93" t="s">
        <v>1413</v>
      </c>
      <c r="F235" s="97"/>
      <c r="G235" s="95">
        <v>0.51</v>
      </c>
      <c r="H235" s="103"/>
      <c r="I235" s="96">
        <f t="shared" si="15"/>
        <v>0.51</v>
      </c>
      <c r="J235" s="40" t="str">
        <f t="shared" si="18"/>
        <v>梁蔡</v>
      </c>
      <c r="K235" s="101">
        <f t="shared" si="19"/>
        <v>255</v>
      </c>
      <c r="L235" s="96">
        <f t="shared" si="16"/>
        <v>1.53</v>
      </c>
      <c r="M235" s="49">
        <f t="shared" si="17"/>
        <v>7.65</v>
      </c>
    </row>
    <row r="236" s="39" customFormat="1" ht="13" customHeight="1" spans="1:13">
      <c r="A236" s="98">
        <v>231</v>
      </c>
      <c r="B236" s="90" t="s">
        <v>1414</v>
      </c>
      <c r="C236" s="91" t="s">
        <v>52</v>
      </c>
      <c r="D236" s="92" t="s">
        <v>1415</v>
      </c>
      <c r="E236" s="93" t="s">
        <v>1416</v>
      </c>
      <c r="F236" s="97"/>
      <c r="G236" s="95">
        <v>0.4</v>
      </c>
      <c r="H236" s="103"/>
      <c r="I236" s="96">
        <f t="shared" si="15"/>
        <v>0.4</v>
      </c>
      <c r="J236" s="40" t="str">
        <f t="shared" si="18"/>
        <v>梁蔡</v>
      </c>
      <c r="K236" s="101">
        <f t="shared" si="19"/>
        <v>200</v>
      </c>
      <c r="L236" s="96">
        <f t="shared" si="16"/>
        <v>1.2</v>
      </c>
      <c r="M236" s="49">
        <f t="shared" si="17"/>
        <v>6</v>
      </c>
    </row>
    <row r="237" s="39" customFormat="1" ht="13" customHeight="1" spans="1:13">
      <c r="A237" s="98">
        <v>232</v>
      </c>
      <c r="B237" s="90" t="s">
        <v>1417</v>
      </c>
      <c r="C237" s="91" t="s">
        <v>41</v>
      </c>
      <c r="D237" s="92" t="s">
        <v>1418</v>
      </c>
      <c r="E237" s="93" t="s">
        <v>1419</v>
      </c>
      <c r="F237" s="97"/>
      <c r="G237" s="95">
        <v>0.5</v>
      </c>
      <c r="H237" s="103"/>
      <c r="I237" s="96">
        <f t="shared" si="15"/>
        <v>0.5</v>
      </c>
      <c r="J237" s="40" t="str">
        <f t="shared" si="18"/>
        <v>梁蔡</v>
      </c>
      <c r="K237" s="101">
        <f t="shared" si="19"/>
        <v>250</v>
      </c>
      <c r="L237" s="96">
        <f t="shared" si="16"/>
        <v>1.5</v>
      </c>
      <c r="M237" s="49">
        <f t="shared" si="17"/>
        <v>7.5</v>
      </c>
    </row>
    <row r="238" s="39" customFormat="1" ht="13" customHeight="1" spans="1:13">
      <c r="A238" s="98">
        <v>233</v>
      </c>
      <c r="B238" s="90" t="s">
        <v>1420</v>
      </c>
      <c r="C238" s="91" t="s">
        <v>41</v>
      </c>
      <c r="D238" s="92" t="s">
        <v>1421</v>
      </c>
      <c r="E238" s="93" t="s">
        <v>1422</v>
      </c>
      <c r="F238" s="97"/>
      <c r="G238" s="95">
        <v>0.7</v>
      </c>
      <c r="H238" s="103"/>
      <c r="I238" s="96">
        <f t="shared" si="15"/>
        <v>0.7</v>
      </c>
      <c r="J238" s="40" t="str">
        <f t="shared" si="18"/>
        <v>梁蔡</v>
      </c>
      <c r="K238" s="101">
        <f t="shared" si="19"/>
        <v>350</v>
      </c>
      <c r="L238" s="96">
        <f t="shared" si="16"/>
        <v>2.1</v>
      </c>
      <c r="M238" s="49">
        <f t="shared" si="17"/>
        <v>10.5</v>
      </c>
    </row>
    <row r="239" s="39" customFormat="1" ht="13" customHeight="1" spans="1:13">
      <c r="A239" s="98">
        <v>234</v>
      </c>
      <c r="B239" s="90" t="s">
        <v>1423</v>
      </c>
      <c r="C239" s="91" t="s">
        <v>649</v>
      </c>
      <c r="D239" s="92" t="s">
        <v>1424</v>
      </c>
      <c r="E239" s="93" t="s">
        <v>1425</v>
      </c>
      <c r="F239" s="97"/>
      <c r="G239" s="95">
        <v>0.29</v>
      </c>
      <c r="H239" s="103"/>
      <c r="I239" s="96">
        <f t="shared" si="15"/>
        <v>0.29</v>
      </c>
      <c r="J239" s="40" t="str">
        <f t="shared" si="18"/>
        <v>梁蔡</v>
      </c>
      <c r="K239" s="101">
        <f t="shared" si="19"/>
        <v>145</v>
      </c>
      <c r="L239" s="96">
        <f t="shared" si="16"/>
        <v>0.87</v>
      </c>
      <c r="M239" s="49">
        <f t="shared" si="17"/>
        <v>4.35</v>
      </c>
    </row>
    <row r="240" s="39" customFormat="1" ht="13" customHeight="1" spans="1:13">
      <c r="A240" s="98">
        <v>235</v>
      </c>
      <c r="B240" s="90" t="s">
        <v>1426</v>
      </c>
      <c r="C240" s="91" t="s">
        <v>356</v>
      </c>
      <c r="D240" s="92" t="s">
        <v>1427</v>
      </c>
      <c r="E240" s="93" t="s">
        <v>1428</v>
      </c>
      <c r="F240" s="97"/>
      <c r="G240" s="95">
        <v>1.61</v>
      </c>
      <c r="H240" s="103"/>
      <c r="I240" s="96">
        <f t="shared" si="15"/>
        <v>1.61</v>
      </c>
      <c r="J240" s="40" t="str">
        <f t="shared" si="18"/>
        <v>梁蔡</v>
      </c>
      <c r="K240" s="101">
        <f t="shared" si="19"/>
        <v>805</v>
      </c>
      <c r="L240" s="96">
        <f t="shared" si="16"/>
        <v>4.83</v>
      </c>
      <c r="M240" s="49">
        <f t="shared" si="17"/>
        <v>24.15</v>
      </c>
    </row>
    <row r="241" s="39" customFormat="1" ht="13" customHeight="1" spans="1:13">
      <c r="A241" s="98">
        <v>236</v>
      </c>
      <c r="B241" s="90" t="s">
        <v>1429</v>
      </c>
      <c r="C241" s="91" t="s">
        <v>52</v>
      </c>
      <c r="D241" s="92" t="s">
        <v>1430</v>
      </c>
      <c r="E241" s="93" t="s">
        <v>1431</v>
      </c>
      <c r="F241" s="97"/>
      <c r="G241" s="95">
        <v>0.99</v>
      </c>
      <c r="H241" s="103"/>
      <c r="I241" s="96">
        <f t="shared" si="15"/>
        <v>0.99</v>
      </c>
      <c r="J241" s="40" t="str">
        <f t="shared" si="18"/>
        <v>梁蔡</v>
      </c>
      <c r="K241" s="101">
        <f t="shared" si="19"/>
        <v>495</v>
      </c>
      <c r="L241" s="96">
        <f t="shared" si="16"/>
        <v>2.97</v>
      </c>
      <c r="M241" s="49">
        <f t="shared" si="17"/>
        <v>14.85</v>
      </c>
    </row>
    <row r="242" s="39" customFormat="1" ht="13" customHeight="1" spans="1:13">
      <c r="A242" s="98">
        <v>237</v>
      </c>
      <c r="B242" s="90" t="s">
        <v>1432</v>
      </c>
      <c r="C242" s="91" t="s">
        <v>101</v>
      </c>
      <c r="D242" s="92" t="s">
        <v>1433</v>
      </c>
      <c r="E242" s="93" t="s">
        <v>1434</v>
      </c>
      <c r="F242" s="97"/>
      <c r="G242" s="95">
        <v>1.61</v>
      </c>
      <c r="H242" s="103"/>
      <c r="I242" s="96">
        <f t="shared" si="15"/>
        <v>1.61</v>
      </c>
      <c r="J242" s="40" t="str">
        <f t="shared" si="18"/>
        <v>梁蔡</v>
      </c>
      <c r="K242" s="101">
        <f t="shared" si="19"/>
        <v>805</v>
      </c>
      <c r="L242" s="96">
        <f t="shared" si="16"/>
        <v>4.83</v>
      </c>
      <c r="M242" s="49">
        <f t="shared" si="17"/>
        <v>24.15</v>
      </c>
    </row>
    <row r="243" s="39" customFormat="1" ht="13" customHeight="1" spans="1:13">
      <c r="A243" s="98">
        <v>238</v>
      </c>
      <c r="B243" s="90" t="s">
        <v>1435</v>
      </c>
      <c r="C243" s="91" t="s">
        <v>27</v>
      </c>
      <c r="D243" s="92" t="s">
        <v>1436</v>
      </c>
      <c r="E243" s="93" t="s">
        <v>1437</v>
      </c>
      <c r="F243" s="97"/>
      <c r="G243" s="95">
        <v>3.4</v>
      </c>
      <c r="H243" s="103"/>
      <c r="I243" s="96">
        <f t="shared" si="15"/>
        <v>3.4</v>
      </c>
      <c r="J243" s="40" t="str">
        <f t="shared" si="18"/>
        <v>梁蔡</v>
      </c>
      <c r="K243" s="101">
        <f t="shared" si="19"/>
        <v>1700</v>
      </c>
      <c r="L243" s="96">
        <f t="shared" si="16"/>
        <v>10.2</v>
      </c>
      <c r="M243" s="49">
        <f t="shared" si="17"/>
        <v>51</v>
      </c>
    </row>
    <row r="244" s="39" customFormat="1" ht="13" customHeight="1" spans="1:13">
      <c r="A244" s="98">
        <v>239</v>
      </c>
      <c r="B244" s="90" t="s">
        <v>1438</v>
      </c>
      <c r="C244" s="91" t="s">
        <v>653</v>
      </c>
      <c r="D244" s="92" t="s">
        <v>1439</v>
      </c>
      <c r="E244" s="93" t="s">
        <v>1440</v>
      </c>
      <c r="F244" s="97"/>
      <c r="G244" s="95">
        <v>1.28</v>
      </c>
      <c r="H244" s="103"/>
      <c r="I244" s="96">
        <f t="shared" si="15"/>
        <v>1.28</v>
      </c>
      <c r="J244" s="40" t="str">
        <f t="shared" si="18"/>
        <v>梁蔡</v>
      </c>
      <c r="K244" s="101">
        <f t="shared" si="19"/>
        <v>640</v>
      </c>
      <c r="L244" s="96">
        <f t="shared" si="16"/>
        <v>3.84</v>
      </c>
      <c r="M244" s="49">
        <f t="shared" si="17"/>
        <v>19.2</v>
      </c>
    </row>
    <row r="245" s="39" customFormat="1" ht="13" customHeight="1" spans="1:13">
      <c r="A245" s="98">
        <v>240</v>
      </c>
      <c r="B245" s="90" t="s">
        <v>1441</v>
      </c>
      <c r="C245" s="91" t="s">
        <v>249</v>
      </c>
      <c r="D245" s="92" t="s">
        <v>1442</v>
      </c>
      <c r="E245" s="93" t="s">
        <v>1443</v>
      </c>
      <c r="F245" s="97"/>
      <c r="G245" s="95">
        <v>1.28</v>
      </c>
      <c r="H245" s="103"/>
      <c r="I245" s="96">
        <f t="shared" si="15"/>
        <v>1.28</v>
      </c>
      <c r="J245" s="40" t="str">
        <f t="shared" si="18"/>
        <v>梁蔡</v>
      </c>
      <c r="K245" s="101">
        <f t="shared" si="19"/>
        <v>640</v>
      </c>
      <c r="L245" s="96">
        <f t="shared" si="16"/>
        <v>3.84</v>
      </c>
      <c r="M245" s="49">
        <f t="shared" si="17"/>
        <v>19.2</v>
      </c>
    </row>
    <row r="246" s="39" customFormat="1" ht="13" customHeight="1" spans="1:13">
      <c r="A246" s="98">
        <v>241</v>
      </c>
      <c r="B246" s="90" t="s">
        <v>1444</v>
      </c>
      <c r="C246" s="91" t="s">
        <v>18</v>
      </c>
      <c r="D246" s="92" t="s">
        <v>1445</v>
      </c>
      <c r="E246" s="93" t="s">
        <v>1446</v>
      </c>
      <c r="F246" s="97"/>
      <c r="G246" s="95">
        <v>0.32</v>
      </c>
      <c r="H246" s="103"/>
      <c r="I246" s="96">
        <f t="shared" si="15"/>
        <v>0.32</v>
      </c>
      <c r="J246" s="40" t="str">
        <f t="shared" si="18"/>
        <v>梁蔡</v>
      </c>
      <c r="K246" s="101">
        <f t="shared" si="19"/>
        <v>160</v>
      </c>
      <c r="L246" s="96">
        <f t="shared" si="16"/>
        <v>0.96</v>
      </c>
      <c r="M246" s="49">
        <f t="shared" si="17"/>
        <v>4.8</v>
      </c>
    </row>
    <row r="247" s="39" customFormat="1" ht="13" customHeight="1" spans="1:13">
      <c r="A247" s="98">
        <v>242</v>
      </c>
      <c r="B247" s="90" t="s">
        <v>1447</v>
      </c>
      <c r="C247" s="91" t="s">
        <v>45</v>
      </c>
      <c r="D247" s="92" t="s">
        <v>1448</v>
      </c>
      <c r="E247" s="93" t="s">
        <v>1449</v>
      </c>
      <c r="F247" s="97"/>
      <c r="G247" s="95">
        <v>1.61</v>
      </c>
      <c r="H247" s="103"/>
      <c r="I247" s="96">
        <f t="shared" si="15"/>
        <v>1.61</v>
      </c>
      <c r="J247" s="40" t="str">
        <f t="shared" si="18"/>
        <v>梁蔡</v>
      </c>
      <c r="K247" s="101">
        <f t="shared" si="19"/>
        <v>805</v>
      </c>
      <c r="L247" s="96">
        <f t="shared" si="16"/>
        <v>4.83</v>
      </c>
      <c r="M247" s="49">
        <f t="shared" si="17"/>
        <v>24.15</v>
      </c>
    </row>
    <row r="248" s="39" customFormat="1" ht="13" customHeight="1" spans="1:13">
      <c r="A248" s="98">
        <v>243</v>
      </c>
      <c r="B248" s="90" t="s">
        <v>1450</v>
      </c>
      <c r="C248" s="91" t="s">
        <v>23</v>
      </c>
      <c r="D248" s="92" t="s">
        <v>1451</v>
      </c>
      <c r="E248" s="93" t="s">
        <v>1452</v>
      </c>
      <c r="F248" s="97"/>
      <c r="G248" s="95">
        <v>0.84</v>
      </c>
      <c r="H248" s="103"/>
      <c r="I248" s="96">
        <f t="shared" si="15"/>
        <v>0.84</v>
      </c>
      <c r="J248" s="40" t="str">
        <f t="shared" si="18"/>
        <v>梁蔡</v>
      </c>
      <c r="K248" s="101">
        <f t="shared" si="19"/>
        <v>420</v>
      </c>
      <c r="L248" s="96">
        <f t="shared" si="16"/>
        <v>2.52</v>
      </c>
      <c r="M248" s="49">
        <f t="shared" si="17"/>
        <v>12.6</v>
      </c>
    </row>
    <row r="249" s="39" customFormat="1" ht="13" customHeight="1" spans="1:13">
      <c r="A249" s="98">
        <v>244</v>
      </c>
      <c r="B249" s="90" t="s">
        <v>1453</v>
      </c>
      <c r="C249" s="91" t="s">
        <v>69</v>
      </c>
      <c r="D249" s="92" t="s">
        <v>1454</v>
      </c>
      <c r="E249" s="93" t="s">
        <v>1455</v>
      </c>
      <c r="F249" s="97"/>
      <c r="G249" s="95">
        <v>1.28</v>
      </c>
      <c r="H249" s="103"/>
      <c r="I249" s="96">
        <f t="shared" si="15"/>
        <v>1.28</v>
      </c>
      <c r="J249" s="40" t="str">
        <f t="shared" si="18"/>
        <v>梁蔡</v>
      </c>
      <c r="K249" s="101">
        <f t="shared" si="19"/>
        <v>640</v>
      </c>
      <c r="L249" s="96">
        <f t="shared" si="16"/>
        <v>3.84</v>
      </c>
      <c r="M249" s="49">
        <f t="shared" si="17"/>
        <v>19.2</v>
      </c>
    </row>
    <row r="250" s="39" customFormat="1" ht="13" customHeight="1" spans="1:13">
      <c r="A250" s="98">
        <v>245</v>
      </c>
      <c r="B250" s="90" t="s">
        <v>1456</v>
      </c>
      <c r="C250" s="91" t="s">
        <v>52</v>
      </c>
      <c r="D250" s="92" t="s">
        <v>1457</v>
      </c>
      <c r="E250" s="93" t="s">
        <v>1458</v>
      </c>
      <c r="F250" s="97"/>
      <c r="G250" s="95">
        <v>1.61</v>
      </c>
      <c r="H250" s="103"/>
      <c r="I250" s="96">
        <f t="shared" si="15"/>
        <v>1.61</v>
      </c>
      <c r="J250" s="40" t="str">
        <f t="shared" si="18"/>
        <v>梁蔡</v>
      </c>
      <c r="K250" s="101">
        <f t="shared" si="19"/>
        <v>805</v>
      </c>
      <c r="L250" s="96">
        <f t="shared" si="16"/>
        <v>4.83</v>
      </c>
      <c r="M250" s="49">
        <f t="shared" si="17"/>
        <v>24.15</v>
      </c>
    </row>
    <row r="251" s="39" customFormat="1" ht="13" customHeight="1" spans="1:13">
      <c r="A251" s="98">
        <v>246</v>
      </c>
      <c r="B251" s="90" t="s">
        <v>1459</v>
      </c>
      <c r="C251" s="91" t="s">
        <v>34</v>
      </c>
      <c r="D251" s="92" t="s">
        <v>1460</v>
      </c>
      <c r="E251" s="93" t="s">
        <v>1461</v>
      </c>
      <c r="F251" s="97"/>
      <c r="G251" s="95">
        <v>0.96</v>
      </c>
      <c r="H251" s="103"/>
      <c r="I251" s="96">
        <f t="shared" si="15"/>
        <v>0.96</v>
      </c>
      <c r="J251" s="40" t="str">
        <f t="shared" si="18"/>
        <v>梁蔡</v>
      </c>
      <c r="K251" s="101">
        <f t="shared" si="19"/>
        <v>480</v>
      </c>
      <c r="L251" s="96">
        <f t="shared" si="16"/>
        <v>2.88</v>
      </c>
      <c r="M251" s="49">
        <f t="shared" si="17"/>
        <v>14.4</v>
      </c>
    </row>
    <row r="252" s="39" customFormat="1" ht="13" customHeight="1" spans="1:13">
      <c r="A252" s="98">
        <v>247</v>
      </c>
      <c r="B252" s="90" t="s">
        <v>1462</v>
      </c>
      <c r="C252" s="91" t="s">
        <v>101</v>
      </c>
      <c r="D252" s="92" t="s">
        <v>1463</v>
      </c>
      <c r="E252" s="93" t="s">
        <v>1464</v>
      </c>
      <c r="F252" s="97"/>
      <c r="G252" s="95">
        <v>1.61</v>
      </c>
      <c r="H252" s="103"/>
      <c r="I252" s="96">
        <f t="shared" si="15"/>
        <v>1.61</v>
      </c>
      <c r="J252" s="40" t="str">
        <f t="shared" si="18"/>
        <v>梁蔡</v>
      </c>
      <c r="K252" s="101">
        <f t="shared" si="19"/>
        <v>805</v>
      </c>
      <c r="L252" s="96">
        <f t="shared" si="16"/>
        <v>4.83</v>
      </c>
      <c r="M252" s="49">
        <f t="shared" si="17"/>
        <v>24.15</v>
      </c>
    </row>
    <row r="253" s="39" customFormat="1" ht="13" customHeight="1" spans="1:13">
      <c r="A253" s="98">
        <v>248</v>
      </c>
      <c r="B253" s="90" t="s">
        <v>1465</v>
      </c>
      <c r="C253" s="91" t="s">
        <v>52</v>
      </c>
      <c r="D253" s="92" t="s">
        <v>1466</v>
      </c>
      <c r="E253" s="93" t="s">
        <v>1467</v>
      </c>
      <c r="F253" s="97"/>
      <c r="G253" s="95">
        <v>2.25</v>
      </c>
      <c r="H253" s="103"/>
      <c r="I253" s="96">
        <f t="shared" si="15"/>
        <v>2.25</v>
      </c>
      <c r="J253" s="40" t="str">
        <f t="shared" si="18"/>
        <v>梁蔡</v>
      </c>
      <c r="K253" s="101">
        <f t="shared" si="19"/>
        <v>1125</v>
      </c>
      <c r="L253" s="96">
        <f t="shared" si="16"/>
        <v>6.75</v>
      </c>
      <c r="M253" s="49">
        <f t="shared" si="17"/>
        <v>33.75</v>
      </c>
    </row>
    <row r="254" s="39" customFormat="1" ht="13" customHeight="1" spans="1:13">
      <c r="A254" s="98">
        <v>249</v>
      </c>
      <c r="B254" s="90" t="s">
        <v>1468</v>
      </c>
      <c r="C254" s="91" t="s">
        <v>242</v>
      </c>
      <c r="D254" s="92" t="s">
        <v>1469</v>
      </c>
      <c r="E254" s="93" t="s">
        <v>1470</v>
      </c>
      <c r="F254" s="97"/>
      <c r="G254" s="95">
        <v>1.28</v>
      </c>
      <c r="H254" s="103"/>
      <c r="I254" s="96">
        <f t="shared" si="15"/>
        <v>1.28</v>
      </c>
      <c r="J254" s="40" t="str">
        <f t="shared" si="18"/>
        <v>梁蔡</v>
      </c>
      <c r="K254" s="101">
        <f t="shared" si="19"/>
        <v>640</v>
      </c>
      <c r="L254" s="96">
        <f t="shared" si="16"/>
        <v>3.84</v>
      </c>
      <c r="M254" s="49">
        <f t="shared" si="17"/>
        <v>19.2</v>
      </c>
    </row>
    <row r="255" s="39" customFormat="1" ht="13" customHeight="1" spans="1:13">
      <c r="A255" s="98">
        <v>250</v>
      </c>
      <c r="B255" s="90" t="s">
        <v>1471</v>
      </c>
      <c r="C255" s="91" t="s">
        <v>23</v>
      </c>
      <c r="D255" s="92" t="s">
        <v>1472</v>
      </c>
      <c r="E255" s="93" t="s">
        <v>1473</v>
      </c>
      <c r="F255" s="97"/>
      <c r="G255" s="95">
        <v>1.28</v>
      </c>
      <c r="H255" s="103"/>
      <c r="I255" s="96">
        <f t="shared" si="15"/>
        <v>1.28</v>
      </c>
      <c r="J255" s="40" t="str">
        <f t="shared" si="18"/>
        <v>梁蔡</v>
      </c>
      <c r="K255" s="101">
        <f t="shared" si="19"/>
        <v>640</v>
      </c>
      <c r="L255" s="96">
        <f t="shared" si="16"/>
        <v>3.84</v>
      </c>
      <c r="M255" s="49">
        <f t="shared" si="17"/>
        <v>19.2</v>
      </c>
    </row>
    <row r="256" s="39" customFormat="1" ht="13" customHeight="1" spans="1:13">
      <c r="A256" s="98">
        <v>251</v>
      </c>
      <c r="B256" s="90" t="s">
        <v>1474</v>
      </c>
      <c r="C256" s="91" t="s">
        <v>249</v>
      </c>
      <c r="D256" s="92" t="s">
        <v>1475</v>
      </c>
      <c r="E256" s="93" t="s">
        <v>1476</v>
      </c>
      <c r="F256" s="97"/>
      <c r="G256" s="95">
        <v>1.92</v>
      </c>
      <c r="H256" s="103"/>
      <c r="I256" s="96">
        <f t="shared" si="15"/>
        <v>1.92</v>
      </c>
      <c r="J256" s="40" t="str">
        <f t="shared" si="18"/>
        <v>梁蔡</v>
      </c>
      <c r="K256" s="101">
        <f t="shared" si="19"/>
        <v>960</v>
      </c>
      <c r="L256" s="96">
        <f t="shared" si="16"/>
        <v>5.76</v>
      </c>
      <c r="M256" s="49">
        <f t="shared" si="17"/>
        <v>28.8</v>
      </c>
    </row>
    <row r="257" s="39" customFormat="1" ht="13" customHeight="1" spans="1:13">
      <c r="A257" s="98">
        <v>252</v>
      </c>
      <c r="B257" s="90" t="s">
        <v>1477</v>
      </c>
      <c r="C257" s="91" t="s">
        <v>41</v>
      </c>
      <c r="D257" s="92" t="s">
        <v>1478</v>
      </c>
      <c r="E257" s="93" t="s">
        <v>1479</v>
      </c>
      <c r="F257" s="97"/>
      <c r="G257" s="95">
        <v>4.56</v>
      </c>
      <c r="H257" s="103"/>
      <c r="I257" s="96">
        <f t="shared" si="15"/>
        <v>4.56</v>
      </c>
      <c r="J257" s="40" t="str">
        <f t="shared" si="18"/>
        <v>梁蔡</v>
      </c>
      <c r="K257" s="101">
        <f t="shared" si="19"/>
        <v>2280</v>
      </c>
      <c r="L257" s="96">
        <f t="shared" si="16"/>
        <v>13.68</v>
      </c>
      <c r="M257" s="49">
        <f t="shared" si="17"/>
        <v>68.4</v>
      </c>
    </row>
    <row r="258" s="39" customFormat="1" ht="13" customHeight="1" spans="1:13">
      <c r="A258" s="98">
        <v>253</v>
      </c>
      <c r="B258" s="90" t="s">
        <v>1480</v>
      </c>
      <c r="C258" s="91" t="s">
        <v>195</v>
      </c>
      <c r="D258" s="92" t="s">
        <v>1481</v>
      </c>
      <c r="E258" s="93" t="s">
        <v>1482</v>
      </c>
      <c r="F258" s="97"/>
      <c r="G258" s="95">
        <v>2.74</v>
      </c>
      <c r="H258" s="103"/>
      <c r="I258" s="96">
        <f t="shared" si="15"/>
        <v>2.74</v>
      </c>
      <c r="J258" s="40" t="str">
        <f t="shared" si="18"/>
        <v>梁蔡</v>
      </c>
      <c r="K258" s="101">
        <f t="shared" si="19"/>
        <v>1370</v>
      </c>
      <c r="L258" s="96">
        <f t="shared" si="16"/>
        <v>8.22</v>
      </c>
      <c r="M258" s="49">
        <f t="shared" si="17"/>
        <v>41.1</v>
      </c>
    </row>
    <row r="259" s="39" customFormat="1" ht="13" customHeight="1" spans="1:13">
      <c r="A259" s="98">
        <v>254</v>
      </c>
      <c r="B259" s="90" t="s">
        <v>1483</v>
      </c>
      <c r="C259" s="91" t="s">
        <v>23</v>
      </c>
      <c r="D259" s="92" t="s">
        <v>1484</v>
      </c>
      <c r="E259" s="93" t="s">
        <v>1485</v>
      </c>
      <c r="F259" s="97"/>
      <c r="G259" s="95">
        <v>5.93</v>
      </c>
      <c r="H259" s="103"/>
      <c r="I259" s="96">
        <f t="shared" si="15"/>
        <v>5.93</v>
      </c>
      <c r="J259" s="40" t="str">
        <f t="shared" si="18"/>
        <v>梁蔡</v>
      </c>
      <c r="K259" s="101">
        <f t="shared" si="19"/>
        <v>2965</v>
      </c>
      <c r="L259" s="96">
        <f t="shared" si="16"/>
        <v>17.79</v>
      </c>
      <c r="M259" s="49">
        <f t="shared" si="17"/>
        <v>88.95</v>
      </c>
    </row>
    <row r="260" s="39" customFormat="1" ht="13" customHeight="1" spans="1:13">
      <c r="A260" s="98">
        <v>255</v>
      </c>
      <c r="B260" s="90" t="s">
        <v>1486</v>
      </c>
      <c r="C260" s="91" t="s">
        <v>131</v>
      </c>
      <c r="D260" s="92" t="s">
        <v>1487</v>
      </c>
      <c r="E260" s="93" t="s">
        <v>1488</v>
      </c>
      <c r="F260" s="97"/>
      <c r="G260" s="95">
        <v>3.19</v>
      </c>
      <c r="H260" s="103"/>
      <c r="I260" s="96">
        <f t="shared" si="15"/>
        <v>3.19</v>
      </c>
      <c r="J260" s="40" t="str">
        <f t="shared" si="18"/>
        <v>梁蔡</v>
      </c>
      <c r="K260" s="101">
        <f t="shared" si="19"/>
        <v>1595</v>
      </c>
      <c r="L260" s="96">
        <f t="shared" si="16"/>
        <v>9.57</v>
      </c>
      <c r="M260" s="49">
        <f t="shared" si="17"/>
        <v>47.85</v>
      </c>
    </row>
    <row r="261" s="39" customFormat="1" ht="13" customHeight="1" spans="1:13">
      <c r="A261" s="98">
        <v>256</v>
      </c>
      <c r="B261" s="90" t="s">
        <v>1489</v>
      </c>
      <c r="C261" s="91" t="s">
        <v>52</v>
      </c>
      <c r="D261" s="92" t="s">
        <v>1490</v>
      </c>
      <c r="E261" s="93" t="s">
        <v>1491</v>
      </c>
      <c r="F261" s="97"/>
      <c r="G261" s="95">
        <v>5.02</v>
      </c>
      <c r="H261" s="103"/>
      <c r="I261" s="96">
        <f t="shared" si="15"/>
        <v>5.02</v>
      </c>
      <c r="J261" s="40" t="str">
        <f t="shared" si="18"/>
        <v>梁蔡</v>
      </c>
      <c r="K261" s="101">
        <f t="shared" si="19"/>
        <v>2510</v>
      </c>
      <c r="L261" s="96">
        <f t="shared" si="16"/>
        <v>15.06</v>
      </c>
      <c r="M261" s="49">
        <f t="shared" si="17"/>
        <v>75.3</v>
      </c>
    </row>
    <row r="262" s="39" customFormat="1" ht="13" customHeight="1" spans="1:13">
      <c r="A262" s="98">
        <v>257</v>
      </c>
      <c r="B262" s="90" t="s">
        <v>1492</v>
      </c>
      <c r="C262" s="91" t="s">
        <v>45</v>
      </c>
      <c r="D262" s="92" t="s">
        <v>1493</v>
      </c>
      <c r="E262" s="93" t="s">
        <v>1494</v>
      </c>
      <c r="F262" s="97"/>
      <c r="G262" s="95">
        <v>7.31</v>
      </c>
      <c r="H262" s="103"/>
      <c r="I262" s="96">
        <f t="shared" ref="I262:I325" si="20">G262</f>
        <v>7.31</v>
      </c>
      <c r="J262" s="40" t="str">
        <f t="shared" si="18"/>
        <v>梁蔡</v>
      </c>
      <c r="K262" s="101">
        <f t="shared" si="19"/>
        <v>3655</v>
      </c>
      <c r="L262" s="96">
        <f t="shared" ref="L262:L325" si="21">I262*3</f>
        <v>21.93</v>
      </c>
      <c r="M262" s="49">
        <f t="shared" ref="M262:M325" si="22">I262*15</f>
        <v>109.65</v>
      </c>
    </row>
    <row r="263" s="39" customFormat="1" ht="13" customHeight="1" spans="1:13">
      <c r="A263" s="98">
        <v>258</v>
      </c>
      <c r="B263" s="90" t="s">
        <v>1495</v>
      </c>
      <c r="C263" s="91" t="s">
        <v>138</v>
      </c>
      <c r="D263" s="92" t="s">
        <v>1496</v>
      </c>
      <c r="E263" s="93" t="s">
        <v>1497</v>
      </c>
      <c r="F263" s="97"/>
      <c r="G263" s="95">
        <v>1.36</v>
      </c>
      <c r="H263" s="103"/>
      <c r="I263" s="96">
        <f t="shared" si="20"/>
        <v>1.36</v>
      </c>
      <c r="J263" s="40" t="str">
        <f t="shared" ref="J263:J326" si="23">J262</f>
        <v>梁蔡</v>
      </c>
      <c r="K263" s="101">
        <f t="shared" ref="K263:K269" si="24">G263*500</f>
        <v>680</v>
      </c>
      <c r="L263" s="96">
        <f t="shared" si="21"/>
        <v>4.08</v>
      </c>
      <c r="M263" s="49">
        <f t="shared" si="22"/>
        <v>20.4</v>
      </c>
    </row>
    <row r="264" s="39" customFormat="1" ht="13" customHeight="1" spans="1:13">
      <c r="A264" s="98">
        <v>259</v>
      </c>
      <c r="B264" s="90" t="s">
        <v>1498</v>
      </c>
      <c r="C264" s="91" t="s">
        <v>101</v>
      </c>
      <c r="D264" s="92" t="s">
        <v>1499</v>
      </c>
      <c r="E264" s="93" t="s">
        <v>1500</v>
      </c>
      <c r="F264" s="97"/>
      <c r="G264" s="95">
        <v>2.27</v>
      </c>
      <c r="H264" s="103"/>
      <c r="I264" s="96">
        <f t="shared" si="20"/>
        <v>2.27</v>
      </c>
      <c r="J264" s="40" t="str">
        <f t="shared" si="23"/>
        <v>梁蔡</v>
      </c>
      <c r="K264" s="101">
        <f t="shared" si="24"/>
        <v>1135</v>
      </c>
      <c r="L264" s="96">
        <f t="shared" si="21"/>
        <v>6.81</v>
      </c>
      <c r="M264" s="49">
        <f t="shared" si="22"/>
        <v>34.05</v>
      </c>
    </row>
    <row r="265" s="39" customFormat="1" ht="13" customHeight="1" spans="1:13">
      <c r="A265" s="98">
        <v>260</v>
      </c>
      <c r="B265" s="90" t="s">
        <v>1501</v>
      </c>
      <c r="C265" s="91" t="s">
        <v>235</v>
      </c>
      <c r="D265" s="92" t="s">
        <v>1502</v>
      </c>
      <c r="E265" s="93" t="s">
        <v>1503</v>
      </c>
      <c r="F265" s="97"/>
      <c r="G265" s="95">
        <v>1.82</v>
      </c>
      <c r="H265" s="103"/>
      <c r="I265" s="96">
        <f t="shared" si="20"/>
        <v>1.82</v>
      </c>
      <c r="J265" s="40" t="str">
        <f t="shared" si="23"/>
        <v>梁蔡</v>
      </c>
      <c r="K265" s="101">
        <f t="shared" si="24"/>
        <v>910</v>
      </c>
      <c r="L265" s="96">
        <f t="shared" si="21"/>
        <v>5.46</v>
      </c>
      <c r="M265" s="49">
        <f t="shared" si="22"/>
        <v>27.3</v>
      </c>
    </row>
    <row r="266" s="39" customFormat="1" ht="13" customHeight="1" spans="1:13">
      <c r="A266" s="98">
        <v>261</v>
      </c>
      <c r="B266" s="90" t="s">
        <v>1504</v>
      </c>
      <c r="C266" s="91" t="s">
        <v>195</v>
      </c>
      <c r="D266" s="92" t="s">
        <v>1505</v>
      </c>
      <c r="E266" s="93" t="s">
        <v>1506</v>
      </c>
      <c r="F266" s="97"/>
      <c r="G266" s="95">
        <v>2.74</v>
      </c>
      <c r="H266" s="103"/>
      <c r="I266" s="96">
        <f t="shared" si="20"/>
        <v>2.74</v>
      </c>
      <c r="J266" s="40" t="str">
        <f t="shared" si="23"/>
        <v>梁蔡</v>
      </c>
      <c r="K266" s="101">
        <f t="shared" si="24"/>
        <v>1370</v>
      </c>
      <c r="L266" s="96">
        <f t="shared" si="21"/>
        <v>8.22</v>
      </c>
      <c r="M266" s="49">
        <f t="shared" si="22"/>
        <v>41.1</v>
      </c>
    </row>
    <row r="267" s="39" customFormat="1" ht="13" customHeight="1" spans="1:13">
      <c r="A267" s="98">
        <v>262</v>
      </c>
      <c r="B267" s="90" t="s">
        <v>1507</v>
      </c>
      <c r="C267" s="91" t="s">
        <v>184</v>
      </c>
      <c r="D267" s="92" t="s">
        <v>1508</v>
      </c>
      <c r="E267" s="93" t="s">
        <v>1509</v>
      </c>
      <c r="F267" s="97"/>
      <c r="G267" s="95">
        <v>2.26</v>
      </c>
      <c r="H267" s="103"/>
      <c r="I267" s="96">
        <f t="shared" si="20"/>
        <v>2.26</v>
      </c>
      <c r="J267" s="40" t="str">
        <f t="shared" si="23"/>
        <v>梁蔡</v>
      </c>
      <c r="K267" s="101">
        <f t="shared" si="24"/>
        <v>1130</v>
      </c>
      <c r="L267" s="96">
        <f t="shared" si="21"/>
        <v>6.78</v>
      </c>
      <c r="M267" s="49">
        <f t="shared" si="22"/>
        <v>33.9</v>
      </c>
    </row>
    <row r="268" s="39" customFormat="1" ht="13" customHeight="1" spans="1:13">
      <c r="A268" s="98">
        <v>263</v>
      </c>
      <c r="B268" s="90" t="s">
        <v>1510</v>
      </c>
      <c r="C268" s="91" t="s">
        <v>1511</v>
      </c>
      <c r="D268" s="92" t="s">
        <v>1512</v>
      </c>
      <c r="E268" s="93" t="s">
        <v>1513</v>
      </c>
      <c r="F268" s="97"/>
      <c r="G268" s="95">
        <v>0.47</v>
      </c>
      <c r="H268" s="103"/>
      <c r="I268" s="96">
        <f t="shared" si="20"/>
        <v>0.47</v>
      </c>
      <c r="J268" s="40" t="str">
        <f t="shared" si="23"/>
        <v>梁蔡</v>
      </c>
      <c r="K268" s="101">
        <f t="shared" si="24"/>
        <v>235</v>
      </c>
      <c r="L268" s="96">
        <f t="shared" si="21"/>
        <v>1.41</v>
      </c>
      <c r="M268" s="49">
        <f t="shared" si="22"/>
        <v>7.05</v>
      </c>
    </row>
    <row r="269" s="39" customFormat="1" ht="13" customHeight="1" spans="1:13">
      <c r="A269" s="53" t="s">
        <v>16</v>
      </c>
      <c r="B269" s="53"/>
      <c r="C269" s="54"/>
      <c r="D269" s="105"/>
      <c r="E269" s="106"/>
      <c r="F269" s="53"/>
      <c r="G269" s="55">
        <f>SUM(G6:G268)</f>
        <v>451.02</v>
      </c>
      <c r="H269" s="55"/>
      <c r="I269" s="55">
        <f t="shared" si="20"/>
        <v>451.02</v>
      </c>
      <c r="J269" s="53"/>
      <c r="K269" s="47">
        <f t="shared" si="24"/>
        <v>225510</v>
      </c>
      <c r="L269" s="56">
        <f>G269*3</f>
        <v>1353.06</v>
      </c>
      <c r="M269" s="55">
        <f>G269*15</f>
        <v>6765.3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5"/>
  <sheetViews>
    <sheetView workbookViewId="0">
      <selection activeCell="N1" sqref="N$1:O$1048576"/>
    </sheetView>
  </sheetViews>
  <sheetFormatPr defaultColWidth="9" defaultRowHeight="13.5"/>
  <cols>
    <col min="1" max="1" width="5.125" style="4" customWidth="1"/>
    <col min="2" max="2" width="9" style="4"/>
    <col min="3" max="3" width="17.75" style="5" customWidth="1"/>
    <col min="4" max="4" width="18.875" style="4" customWidth="1"/>
    <col min="5" max="5" width="11.75" style="4" customWidth="1"/>
    <col min="6" max="6" width="5.375" style="4" customWidth="1"/>
    <col min="7" max="7" width="6.625" style="4" customWidth="1"/>
    <col min="8" max="8" width="4.5" style="6" customWidth="1"/>
    <col min="9" max="9" width="7.125" style="4" customWidth="1"/>
    <col min="10" max="10" width="6.125" style="4" customWidth="1"/>
    <col min="11" max="11" width="6.625" style="4" customWidth="1"/>
    <col min="12" max="12" width="9.375" style="6"/>
    <col min="13" max="13" width="10.375" style="4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1514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15" t="s">
        <v>3</v>
      </c>
      <c r="B4" s="15" t="s">
        <v>4</v>
      </c>
      <c r="C4" s="16" t="s">
        <v>5</v>
      </c>
      <c r="D4" s="15" t="s">
        <v>6</v>
      </c>
      <c r="E4" s="15" t="s">
        <v>7</v>
      </c>
      <c r="F4" s="17" t="s">
        <v>8</v>
      </c>
      <c r="G4" s="18"/>
      <c r="H4" s="18"/>
      <c r="I4" s="31"/>
      <c r="J4" s="15" t="s">
        <v>9</v>
      </c>
      <c r="K4" s="15" t="s">
        <v>10</v>
      </c>
      <c r="L4" s="32" t="s">
        <v>11</v>
      </c>
      <c r="M4" s="15" t="s">
        <v>12</v>
      </c>
    </row>
    <row r="5" spans="1:13">
      <c r="A5" s="19"/>
      <c r="B5" s="19"/>
      <c r="C5" s="20"/>
      <c r="D5" s="19"/>
      <c r="E5" s="19"/>
      <c r="F5" s="21" t="s">
        <v>13</v>
      </c>
      <c r="G5" s="21" t="s">
        <v>14</v>
      </c>
      <c r="H5" s="22" t="s">
        <v>15</v>
      </c>
      <c r="I5" s="21" t="s">
        <v>16</v>
      </c>
      <c r="J5" s="19"/>
      <c r="K5" s="19"/>
      <c r="L5" s="33"/>
      <c r="M5" s="19"/>
    </row>
    <row r="6" ht="13" customHeight="1" spans="1:13">
      <c r="A6" s="40">
        <v>1</v>
      </c>
      <c r="B6" s="80" t="s">
        <v>1515</v>
      </c>
      <c r="C6" s="41" t="s">
        <v>27</v>
      </c>
      <c r="D6" s="41" t="s">
        <v>1516</v>
      </c>
      <c r="E6" s="81" t="s">
        <v>1517</v>
      </c>
      <c r="F6" s="89"/>
      <c r="G6" s="71">
        <v>4.62</v>
      </c>
      <c r="H6" s="45"/>
      <c r="I6" s="45">
        <f t="shared" ref="I6:I69" si="0">G6</f>
        <v>4.62</v>
      </c>
      <c r="J6" s="47" t="s">
        <v>1518</v>
      </c>
      <c r="K6" s="47">
        <f>G6*500</f>
        <v>2310</v>
      </c>
      <c r="L6" s="48">
        <f t="shared" ref="L6:L69" si="1">I6*3</f>
        <v>13.86</v>
      </c>
      <c r="M6" s="49">
        <f t="shared" ref="M6:M69" si="2">I6*15</f>
        <v>69.3</v>
      </c>
    </row>
    <row r="7" ht="13" customHeight="1" spans="1:13">
      <c r="A7" s="40">
        <v>2</v>
      </c>
      <c r="B7" s="80" t="s">
        <v>1519</v>
      </c>
      <c r="C7" s="41" t="s">
        <v>138</v>
      </c>
      <c r="D7" s="41" t="s">
        <v>1520</v>
      </c>
      <c r="E7" s="81" t="s">
        <v>1521</v>
      </c>
      <c r="F7" s="89"/>
      <c r="G7" s="71">
        <v>4.61</v>
      </c>
      <c r="H7" s="45"/>
      <c r="I7" s="45">
        <f t="shared" si="0"/>
        <v>4.61</v>
      </c>
      <c r="J7" s="40" t="str">
        <f t="shared" ref="J7:J70" si="3">J6</f>
        <v>尾湖</v>
      </c>
      <c r="K7" s="47">
        <f t="shared" ref="K7:K38" si="4">G7*500</f>
        <v>2305</v>
      </c>
      <c r="L7" s="48">
        <f t="shared" si="1"/>
        <v>13.83</v>
      </c>
      <c r="M7" s="49">
        <f t="shared" si="2"/>
        <v>69.15</v>
      </c>
    </row>
    <row r="8" ht="13" customHeight="1" spans="1:13">
      <c r="A8" s="40">
        <v>3</v>
      </c>
      <c r="B8" s="80" t="s">
        <v>1522</v>
      </c>
      <c r="C8" s="41" t="s">
        <v>18</v>
      </c>
      <c r="D8" s="41" t="s">
        <v>1523</v>
      </c>
      <c r="E8" s="81" t="s">
        <v>1524</v>
      </c>
      <c r="F8" s="89"/>
      <c r="G8" s="71">
        <v>3.95</v>
      </c>
      <c r="H8" s="45"/>
      <c r="I8" s="45">
        <f t="shared" si="0"/>
        <v>3.95</v>
      </c>
      <c r="J8" s="40" t="str">
        <f t="shared" si="3"/>
        <v>尾湖</v>
      </c>
      <c r="K8" s="47">
        <f t="shared" si="4"/>
        <v>1975</v>
      </c>
      <c r="L8" s="48">
        <f t="shared" si="1"/>
        <v>11.85</v>
      </c>
      <c r="M8" s="49">
        <f t="shared" si="2"/>
        <v>59.25</v>
      </c>
    </row>
    <row r="9" ht="13" customHeight="1" spans="1:13">
      <c r="A9" s="40">
        <v>4</v>
      </c>
      <c r="B9" s="80" t="s">
        <v>1525</v>
      </c>
      <c r="C9" s="41" t="s">
        <v>27</v>
      </c>
      <c r="D9" s="41" t="s">
        <v>1526</v>
      </c>
      <c r="E9" s="81" t="s">
        <v>1527</v>
      </c>
      <c r="F9" s="89"/>
      <c r="G9" s="71">
        <v>2.63</v>
      </c>
      <c r="H9" s="45"/>
      <c r="I9" s="45">
        <f t="shared" si="0"/>
        <v>2.63</v>
      </c>
      <c r="J9" s="40" t="str">
        <f t="shared" si="3"/>
        <v>尾湖</v>
      </c>
      <c r="K9" s="47">
        <f t="shared" si="4"/>
        <v>1315</v>
      </c>
      <c r="L9" s="48">
        <f t="shared" si="1"/>
        <v>7.89</v>
      </c>
      <c r="M9" s="49">
        <f t="shared" si="2"/>
        <v>39.45</v>
      </c>
    </row>
    <row r="10" ht="13" customHeight="1" spans="1:13">
      <c r="A10" s="40">
        <v>5</v>
      </c>
      <c r="B10" s="80" t="s">
        <v>1528</v>
      </c>
      <c r="C10" s="41" t="s">
        <v>138</v>
      </c>
      <c r="D10" s="41" t="s">
        <v>1529</v>
      </c>
      <c r="E10" s="81" t="s">
        <v>1530</v>
      </c>
      <c r="F10" s="89"/>
      <c r="G10" s="71">
        <v>2.02</v>
      </c>
      <c r="H10" s="45"/>
      <c r="I10" s="45">
        <f t="shared" si="0"/>
        <v>2.02</v>
      </c>
      <c r="J10" s="40" t="str">
        <f t="shared" si="3"/>
        <v>尾湖</v>
      </c>
      <c r="K10" s="47">
        <f t="shared" si="4"/>
        <v>1010</v>
      </c>
      <c r="L10" s="48">
        <f t="shared" si="1"/>
        <v>6.06</v>
      </c>
      <c r="M10" s="49">
        <f t="shared" si="2"/>
        <v>30.3</v>
      </c>
    </row>
    <row r="11" ht="13" customHeight="1" spans="1:13">
      <c r="A11" s="40">
        <v>6</v>
      </c>
      <c r="B11" s="80" t="s">
        <v>1531</v>
      </c>
      <c r="C11" s="41" t="s">
        <v>249</v>
      </c>
      <c r="D11" s="41" t="s">
        <v>1532</v>
      </c>
      <c r="E11" s="81" t="s">
        <v>1533</v>
      </c>
      <c r="F11" s="89"/>
      <c r="G11" s="71">
        <v>2.63</v>
      </c>
      <c r="H11" s="45"/>
      <c r="I11" s="45">
        <f t="shared" si="0"/>
        <v>2.63</v>
      </c>
      <c r="J11" s="40" t="str">
        <f t="shared" si="3"/>
        <v>尾湖</v>
      </c>
      <c r="K11" s="47">
        <f t="shared" si="4"/>
        <v>1315</v>
      </c>
      <c r="L11" s="48">
        <f t="shared" si="1"/>
        <v>7.89</v>
      </c>
      <c r="M11" s="49">
        <f t="shared" si="2"/>
        <v>39.45</v>
      </c>
    </row>
    <row r="12" ht="13" customHeight="1" spans="1:13">
      <c r="A12" s="40">
        <v>7</v>
      </c>
      <c r="B12" s="80" t="s">
        <v>1534</v>
      </c>
      <c r="C12" s="41" t="s">
        <v>41</v>
      </c>
      <c r="D12" s="41" t="s">
        <v>1535</v>
      </c>
      <c r="E12" s="81" t="s">
        <v>1536</v>
      </c>
      <c r="F12" s="89"/>
      <c r="G12" s="71">
        <v>2.32</v>
      </c>
      <c r="H12" s="45"/>
      <c r="I12" s="45">
        <f t="shared" si="0"/>
        <v>2.32</v>
      </c>
      <c r="J12" s="40" t="str">
        <f t="shared" si="3"/>
        <v>尾湖</v>
      </c>
      <c r="K12" s="47">
        <f t="shared" si="4"/>
        <v>1160</v>
      </c>
      <c r="L12" s="48">
        <f t="shared" si="1"/>
        <v>6.96</v>
      </c>
      <c r="M12" s="49">
        <f t="shared" si="2"/>
        <v>34.8</v>
      </c>
    </row>
    <row r="13" ht="13" customHeight="1" spans="1:13">
      <c r="A13" s="40">
        <v>8</v>
      </c>
      <c r="B13" s="80" t="s">
        <v>1537</v>
      </c>
      <c r="C13" s="41" t="s">
        <v>27</v>
      </c>
      <c r="D13" s="41" t="s">
        <v>1538</v>
      </c>
      <c r="E13" s="81" t="s">
        <v>1539</v>
      </c>
      <c r="F13" s="89"/>
      <c r="G13" s="71">
        <v>3.95</v>
      </c>
      <c r="H13" s="45"/>
      <c r="I13" s="45">
        <f t="shared" si="0"/>
        <v>3.95</v>
      </c>
      <c r="J13" s="40" t="str">
        <f t="shared" si="3"/>
        <v>尾湖</v>
      </c>
      <c r="K13" s="47">
        <f t="shared" si="4"/>
        <v>1975</v>
      </c>
      <c r="L13" s="48">
        <f t="shared" si="1"/>
        <v>11.85</v>
      </c>
      <c r="M13" s="49">
        <f t="shared" si="2"/>
        <v>59.25</v>
      </c>
    </row>
    <row r="14" ht="13" customHeight="1" spans="1:13">
      <c r="A14" s="40">
        <v>9</v>
      </c>
      <c r="B14" s="80" t="s">
        <v>1540</v>
      </c>
      <c r="C14" s="41" t="s">
        <v>69</v>
      </c>
      <c r="D14" s="41" t="s">
        <v>1541</v>
      </c>
      <c r="E14" s="81" t="s">
        <v>1542</v>
      </c>
      <c r="F14" s="89"/>
      <c r="G14" s="71">
        <v>2.63</v>
      </c>
      <c r="H14" s="45"/>
      <c r="I14" s="45">
        <f t="shared" si="0"/>
        <v>2.63</v>
      </c>
      <c r="J14" s="40" t="str">
        <f t="shared" si="3"/>
        <v>尾湖</v>
      </c>
      <c r="K14" s="47">
        <f t="shared" si="4"/>
        <v>1315</v>
      </c>
      <c r="L14" s="48">
        <f t="shared" si="1"/>
        <v>7.89</v>
      </c>
      <c r="M14" s="49">
        <f t="shared" si="2"/>
        <v>39.45</v>
      </c>
    </row>
    <row r="15" ht="13" customHeight="1" spans="1:13">
      <c r="A15" s="40">
        <v>10</v>
      </c>
      <c r="B15" s="80" t="s">
        <v>1543</v>
      </c>
      <c r="C15" s="41" t="s">
        <v>23</v>
      </c>
      <c r="D15" s="41" t="s">
        <v>1544</v>
      </c>
      <c r="E15" s="81" t="s">
        <v>1545</v>
      </c>
      <c r="F15" s="89"/>
      <c r="G15" s="71">
        <v>2.63</v>
      </c>
      <c r="H15" s="45"/>
      <c r="I15" s="45">
        <f t="shared" si="0"/>
        <v>2.63</v>
      </c>
      <c r="J15" s="40" t="str">
        <f t="shared" si="3"/>
        <v>尾湖</v>
      </c>
      <c r="K15" s="47">
        <f t="shared" si="4"/>
        <v>1315</v>
      </c>
      <c r="L15" s="48">
        <f t="shared" si="1"/>
        <v>7.89</v>
      </c>
      <c r="M15" s="49">
        <f t="shared" si="2"/>
        <v>39.45</v>
      </c>
    </row>
    <row r="16" ht="13" customHeight="1" spans="1:13">
      <c r="A16" s="40">
        <v>11</v>
      </c>
      <c r="B16" s="80" t="s">
        <v>1546</v>
      </c>
      <c r="C16" s="41" t="s">
        <v>18</v>
      </c>
      <c r="D16" s="41" t="s">
        <v>1547</v>
      </c>
      <c r="E16" s="81" t="s">
        <v>1548</v>
      </c>
      <c r="F16" s="89"/>
      <c r="G16" s="71">
        <v>2.02</v>
      </c>
      <c r="H16" s="45"/>
      <c r="I16" s="45">
        <f t="shared" si="0"/>
        <v>2.02</v>
      </c>
      <c r="J16" s="40" t="str">
        <f t="shared" si="3"/>
        <v>尾湖</v>
      </c>
      <c r="K16" s="47">
        <f t="shared" si="4"/>
        <v>1010</v>
      </c>
      <c r="L16" s="48">
        <f t="shared" si="1"/>
        <v>6.06</v>
      </c>
      <c r="M16" s="49">
        <f t="shared" si="2"/>
        <v>30.3</v>
      </c>
    </row>
    <row r="17" ht="13" customHeight="1" spans="1:13">
      <c r="A17" s="40">
        <v>12</v>
      </c>
      <c r="B17" s="80" t="s">
        <v>1549</v>
      </c>
      <c r="C17" s="41" t="s">
        <v>52</v>
      </c>
      <c r="D17" s="41" t="s">
        <v>1550</v>
      </c>
      <c r="E17" s="81" t="s">
        <v>1551</v>
      </c>
      <c r="F17" s="89"/>
      <c r="G17" s="71">
        <v>3.3</v>
      </c>
      <c r="H17" s="45"/>
      <c r="I17" s="45">
        <f t="shared" si="0"/>
        <v>3.3</v>
      </c>
      <c r="J17" s="40" t="str">
        <f t="shared" si="3"/>
        <v>尾湖</v>
      </c>
      <c r="K17" s="47">
        <f t="shared" si="4"/>
        <v>1650</v>
      </c>
      <c r="L17" s="48">
        <f t="shared" si="1"/>
        <v>9.9</v>
      </c>
      <c r="M17" s="49">
        <f t="shared" si="2"/>
        <v>49.5</v>
      </c>
    </row>
    <row r="18" ht="13" customHeight="1" spans="1:13">
      <c r="A18" s="40">
        <v>13</v>
      </c>
      <c r="B18" s="80" t="s">
        <v>1552</v>
      </c>
      <c r="C18" s="41" t="s">
        <v>34</v>
      </c>
      <c r="D18" s="41" t="s">
        <v>1553</v>
      </c>
      <c r="E18" s="81" t="s">
        <v>1554</v>
      </c>
      <c r="F18" s="89"/>
      <c r="G18" s="71">
        <v>1.31</v>
      </c>
      <c r="H18" s="45"/>
      <c r="I18" s="45">
        <f t="shared" si="0"/>
        <v>1.31</v>
      </c>
      <c r="J18" s="40" t="str">
        <f t="shared" si="3"/>
        <v>尾湖</v>
      </c>
      <c r="K18" s="47">
        <f t="shared" si="4"/>
        <v>655</v>
      </c>
      <c r="L18" s="48">
        <f t="shared" si="1"/>
        <v>3.93</v>
      </c>
      <c r="M18" s="49">
        <f t="shared" si="2"/>
        <v>19.65</v>
      </c>
    </row>
    <row r="19" ht="13" customHeight="1" spans="1:13">
      <c r="A19" s="40">
        <v>14</v>
      </c>
      <c r="B19" s="80" t="s">
        <v>1555</v>
      </c>
      <c r="C19" s="41" t="s">
        <v>249</v>
      </c>
      <c r="D19" s="41" t="s">
        <v>1556</v>
      </c>
      <c r="E19" s="81" t="s">
        <v>1557</v>
      </c>
      <c r="F19" s="89"/>
      <c r="G19" s="71">
        <v>2.64</v>
      </c>
      <c r="H19" s="45"/>
      <c r="I19" s="45">
        <f t="shared" si="0"/>
        <v>2.64</v>
      </c>
      <c r="J19" s="40" t="str">
        <f t="shared" si="3"/>
        <v>尾湖</v>
      </c>
      <c r="K19" s="47">
        <f t="shared" si="4"/>
        <v>1320</v>
      </c>
      <c r="L19" s="48">
        <f t="shared" si="1"/>
        <v>7.92</v>
      </c>
      <c r="M19" s="49">
        <f t="shared" si="2"/>
        <v>39.6</v>
      </c>
    </row>
    <row r="20" ht="13" customHeight="1" spans="1:13">
      <c r="A20" s="40">
        <v>15</v>
      </c>
      <c r="B20" s="80" t="s">
        <v>1558</v>
      </c>
      <c r="C20" s="41" t="s">
        <v>653</v>
      </c>
      <c r="D20" s="41" t="s">
        <v>1559</v>
      </c>
      <c r="E20" s="81" t="s">
        <v>1560</v>
      </c>
      <c r="F20" s="89"/>
      <c r="G20" s="71">
        <v>2.56</v>
      </c>
      <c r="H20" s="45"/>
      <c r="I20" s="45">
        <f t="shared" si="0"/>
        <v>2.56</v>
      </c>
      <c r="J20" s="40" t="str">
        <f t="shared" si="3"/>
        <v>尾湖</v>
      </c>
      <c r="K20" s="47">
        <f t="shared" si="4"/>
        <v>1280</v>
      </c>
      <c r="L20" s="48">
        <f t="shared" si="1"/>
        <v>7.68</v>
      </c>
      <c r="M20" s="49">
        <f t="shared" si="2"/>
        <v>38.4</v>
      </c>
    </row>
    <row r="21" ht="13" customHeight="1" spans="1:13">
      <c r="A21" s="40">
        <v>16</v>
      </c>
      <c r="B21" s="80" t="s">
        <v>1561</v>
      </c>
      <c r="C21" s="41" t="s">
        <v>27</v>
      </c>
      <c r="D21" s="41" t="s">
        <v>1562</v>
      </c>
      <c r="E21" s="81" t="s">
        <v>1563</v>
      </c>
      <c r="F21" s="89"/>
      <c r="G21" s="71">
        <v>2.14</v>
      </c>
      <c r="H21" s="45"/>
      <c r="I21" s="45">
        <f t="shared" si="0"/>
        <v>2.14</v>
      </c>
      <c r="J21" s="40" t="str">
        <f t="shared" si="3"/>
        <v>尾湖</v>
      </c>
      <c r="K21" s="47">
        <f t="shared" si="4"/>
        <v>1070</v>
      </c>
      <c r="L21" s="48">
        <f t="shared" si="1"/>
        <v>6.42</v>
      </c>
      <c r="M21" s="49">
        <f t="shared" si="2"/>
        <v>32.1</v>
      </c>
    </row>
    <row r="22" ht="13" customHeight="1" spans="1:13">
      <c r="A22" s="40">
        <v>17</v>
      </c>
      <c r="B22" s="80" t="s">
        <v>1564</v>
      </c>
      <c r="C22" s="41" t="s">
        <v>27</v>
      </c>
      <c r="D22" s="41" t="s">
        <v>1565</v>
      </c>
      <c r="E22" s="81" t="s">
        <v>1566</v>
      </c>
      <c r="F22" s="89"/>
      <c r="G22" s="71">
        <v>1.26</v>
      </c>
      <c r="H22" s="45"/>
      <c r="I22" s="45">
        <f t="shared" si="0"/>
        <v>1.26</v>
      </c>
      <c r="J22" s="40" t="str">
        <f t="shared" si="3"/>
        <v>尾湖</v>
      </c>
      <c r="K22" s="47">
        <f t="shared" si="4"/>
        <v>630</v>
      </c>
      <c r="L22" s="48">
        <f t="shared" si="1"/>
        <v>3.78</v>
      </c>
      <c r="M22" s="49">
        <f t="shared" si="2"/>
        <v>18.9</v>
      </c>
    </row>
    <row r="23" ht="13" customHeight="1" spans="1:13">
      <c r="A23" s="40">
        <v>18</v>
      </c>
      <c r="B23" s="80" t="s">
        <v>843</v>
      </c>
      <c r="C23" s="41" t="s">
        <v>649</v>
      </c>
      <c r="D23" s="41" t="s">
        <v>1567</v>
      </c>
      <c r="E23" s="81" t="s">
        <v>1568</v>
      </c>
      <c r="F23" s="89"/>
      <c r="G23" s="71">
        <v>0.85</v>
      </c>
      <c r="H23" s="45"/>
      <c r="I23" s="45">
        <f t="shared" si="0"/>
        <v>0.85</v>
      </c>
      <c r="J23" s="40" t="str">
        <f t="shared" si="3"/>
        <v>尾湖</v>
      </c>
      <c r="K23" s="47">
        <f t="shared" si="4"/>
        <v>425</v>
      </c>
      <c r="L23" s="48">
        <f t="shared" si="1"/>
        <v>2.55</v>
      </c>
      <c r="M23" s="49">
        <f t="shared" si="2"/>
        <v>12.75</v>
      </c>
    </row>
    <row r="24" ht="13" customHeight="1" spans="1:13">
      <c r="A24" s="40">
        <v>19</v>
      </c>
      <c r="B24" s="80" t="s">
        <v>1569</v>
      </c>
      <c r="C24" s="41" t="s">
        <v>138</v>
      </c>
      <c r="D24" s="41" t="s">
        <v>1570</v>
      </c>
      <c r="E24" s="81" t="s">
        <v>1571</v>
      </c>
      <c r="F24" s="89"/>
      <c r="G24" s="71">
        <v>1.99</v>
      </c>
      <c r="H24" s="45"/>
      <c r="I24" s="45">
        <f t="shared" si="0"/>
        <v>1.99</v>
      </c>
      <c r="J24" s="40" t="str">
        <f t="shared" si="3"/>
        <v>尾湖</v>
      </c>
      <c r="K24" s="47">
        <f t="shared" si="4"/>
        <v>995</v>
      </c>
      <c r="L24" s="48">
        <f t="shared" si="1"/>
        <v>5.97</v>
      </c>
      <c r="M24" s="49">
        <f t="shared" si="2"/>
        <v>29.85</v>
      </c>
    </row>
    <row r="25" ht="13" customHeight="1" spans="1:13">
      <c r="A25" s="40">
        <v>20</v>
      </c>
      <c r="B25" s="80" t="s">
        <v>1572</v>
      </c>
      <c r="C25" s="41" t="s">
        <v>722</v>
      </c>
      <c r="D25" s="41" t="s">
        <v>1573</v>
      </c>
      <c r="E25" s="81" t="s">
        <v>1574</v>
      </c>
      <c r="F25" s="89"/>
      <c r="G25" s="71">
        <v>1.7</v>
      </c>
      <c r="H25" s="45"/>
      <c r="I25" s="45">
        <f t="shared" si="0"/>
        <v>1.7</v>
      </c>
      <c r="J25" s="40" t="str">
        <f t="shared" si="3"/>
        <v>尾湖</v>
      </c>
      <c r="K25" s="47">
        <f t="shared" si="4"/>
        <v>850</v>
      </c>
      <c r="L25" s="48">
        <f t="shared" si="1"/>
        <v>5.1</v>
      </c>
      <c r="M25" s="49">
        <f t="shared" si="2"/>
        <v>25.5</v>
      </c>
    </row>
    <row r="26" ht="13" customHeight="1" spans="1:13">
      <c r="A26" s="40">
        <v>21</v>
      </c>
      <c r="B26" s="80" t="s">
        <v>1575</v>
      </c>
      <c r="C26" s="41" t="s">
        <v>45</v>
      </c>
      <c r="D26" s="41" t="s">
        <v>1576</v>
      </c>
      <c r="E26" s="81" t="s">
        <v>1577</v>
      </c>
      <c r="F26" s="89"/>
      <c r="G26" s="71">
        <v>1.7</v>
      </c>
      <c r="H26" s="45"/>
      <c r="I26" s="45">
        <f t="shared" si="0"/>
        <v>1.7</v>
      </c>
      <c r="J26" s="40" t="str">
        <f t="shared" si="3"/>
        <v>尾湖</v>
      </c>
      <c r="K26" s="47">
        <f t="shared" si="4"/>
        <v>850</v>
      </c>
      <c r="L26" s="48">
        <f t="shared" si="1"/>
        <v>5.1</v>
      </c>
      <c r="M26" s="49">
        <f t="shared" si="2"/>
        <v>25.5</v>
      </c>
    </row>
    <row r="27" ht="13" customHeight="1" spans="1:13">
      <c r="A27" s="40">
        <v>22</v>
      </c>
      <c r="B27" s="80" t="s">
        <v>1578</v>
      </c>
      <c r="C27" s="41" t="s">
        <v>69</v>
      </c>
      <c r="D27" s="41" t="s">
        <v>1579</v>
      </c>
      <c r="E27" s="81" t="s">
        <v>1580</v>
      </c>
      <c r="F27" s="89"/>
      <c r="G27" s="71">
        <v>1.7</v>
      </c>
      <c r="H27" s="45"/>
      <c r="I27" s="45">
        <f t="shared" si="0"/>
        <v>1.7</v>
      </c>
      <c r="J27" s="40" t="str">
        <f t="shared" si="3"/>
        <v>尾湖</v>
      </c>
      <c r="K27" s="47">
        <f t="shared" si="4"/>
        <v>850</v>
      </c>
      <c r="L27" s="48">
        <f t="shared" si="1"/>
        <v>5.1</v>
      </c>
      <c r="M27" s="49">
        <f t="shared" si="2"/>
        <v>25.5</v>
      </c>
    </row>
    <row r="28" ht="13" customHeight="1" spans="1:13">
      <c r="A28" s="40">
        <v>23</v>
      </c>
      <c r="B28" s="80" t="s">
        <v>1581</v>
      </c>
      <c r="C28" s="41" t="s">
        <v>52</v>
      </c>
      <c r="D28" s="41" t="s">
        <v>1582</v>
      </c>
      <c r="E28" s="81" t="s">
        <v>1583</v>
      </c>
      <c r="F28" s="89"/>
      <c r="G28" s="71">
        <v>1.7</v>
      </c>
      <c r="H28" s="45"/>
      <c r="I28" s="45">
        <f t="shared" si="0"/>
        <v>1.7</v>
      </c>
      <c r="J28" s="40" t="str">
        <f t="shared" si="3"/>
        <v>尾湖</v>
      </c>
      <c r="K28" s="47">
        <f t="shared" si="4"/>
        <v>850</v>
      </c>
      <c r="L28" s="48">
        <f t="shared" si="1"/>
        <v>5.1</v>
      </c>
      <c r="M28" s="49">
        <f t="shared" si="2"/>
        <v>25.5</v>
      </c>
    </row>
    <row r="29" ht="13" customHeight="1" spans="1:13">
      <c r="A29" s="40">
        <v>24</v>
      </c>
      <c r="B29" s="80" t="s">
        <v>1584</v>
      </c>
      <c r="C29" s="41" t="s">
        <v>41</v>
      </c>
      <c r="D29" s="41" t="s">
        <v>1585</v>
      </c>
      <c r="E29" s="81" t="s">
        <v>1586</v>
      </c>
      <c r="F29" s="89"/>
      <c r="G29" s="71">
        <v>3.18</v>
      </c>
      <c r="H29" s="45"/>
      <c r="I29" s="45">
        <f t="shared" si="0"/>
        <v>3.18</v>
      </c>
      <c r="J29" s="40" t="str">
        <f t="shared" si="3"/>
        <v>尾湖</v>
      </c>
      <c r="K29" s="47">
        <f t="shared" si="4"/>
        <v>1590</v>
      </c>
      <c r="L29" s="48">
        <f t="shared" si="1"/>
        <v>9.54</v>
      </c>
      <c r="M29" s="49">
        <f t="shared" si="2"/>
        <v>47.7</v>
      </c>
    </row>
    <row r="30" ht="13" customHeight="1" spans="1:13">
      <c r="A30" s="40">
        <v>25</v>
      </c>
      <c r="B30" s="80" t="s">
        <v>1587</v>
      </c>
      <c r="C30" s="41" t="s">
        <v>34</v>
      </c>
      <c r="D30" s="41" t="s">
        <v>1588</v>
      </c>
      <c r="E30" s="81" t="s">
        <v>1589</v>
      </c>
      <c r="F30" s="89"/>
      <c r="G30" s="71">
        <v>2.56</v>
      </c>
      <c r="H30" s="45"/>
      <c r="I30" s="45">
        <f t="shared" si="0"/>
        <v>2.56</v>
      </c>
      <c r="J30" s="40" t="str">
        <f t="shared" si="3"/>
        <v>尾湖</v>
      </c>
      <c r="K30" s="47">
        <f t="shared" si="4"/>
        <v>1280</v>
      </c>
      <c r="L30" s="48">
        <f t="shared" si="1"/>
        <v>7.68</v>
      </c>
      <c r="M30" s="49">
        <f t="shared" si="2"/>
        <v>38.4</v>
      </c>
    </row>
    <row r="31" ht="13" customHeight="1" spans="1:13">
      <c r="A31" s="40">
        <v>26</v>
      </c>
      <c r="B31" s="80" t="s">
        <v>1590</v>
      </c>
      <c r="C31" s="41" t="s">
        <v>18</v>
      </c>
      <c r="D31" s="41" t="s">
        <v>1591</v>
      </c>
      <c r="E31" s="81" t="s">
        <v>1592</v>
      </c>
      <c r="F31" s="89"/>
      <c r="G31" s="71">
        <v>2.56</v>
      </c>
      <c r="H31" s="45"/>
      <c r="I31" s="45">
        <f t="shared" si="0"/>
        <v>2.56</v>
      </c>
      <c r="J31" s="40" t="str">
        <f t="shared" si="3"/>
        <v>尾湖</v>
      </c>
      <c r="K31" s="47">
        <f t="shared" si="4"/>
        <v>1280</v>
      </c>
      <c r="L31" s="48">
        <f t="shared" si="1"/>
        <v>7.68</v>
      </c>
      <c r="M31" s="49">
        <f t="shared" si="2"/>
        <v>38.4</v>
      </c>
    </row>
    <row r="32" ht="13" customHeight="1" spans="1:13">
      <c r="A32" s="40">
        <v>27</v>
      </c>
      <c r="B32" s="80" t="s">
        <v>1593</v>
      </c>
      <c r="C32" s="41" t="s">
        <v>34</v>
      </c>
      <c r="D32" s="41" t="s">
        <v>1594</v>
      </c>
      <c r="E32" s="81" t="s">
        <v>1595</v>
      </c>
      <c r="F32" s="89"/>
      <c r="G32" s="71">
        <v>1.7</v>
      </c>
      <c r="H32" s="45"/>
      <c r="I32" s="45">
        <f t="shared" si="0"/>
        <v>1.7</v>
      </c>
      <c r="J32" s="40" t="str">
        <f t="shared" si="3"/>
        <v>尾湖</v>
      </c>
      <c r="K32" s="47">
        <f t="shared" si="4"/>
        <v>850</v>
      </c>
      <c r="L32" s="48">
        <f t="shared" si="1"/>
        <v>5.1</v>
      </c>
      <c r="M32" s="49">
        <f t="shared" si="2"/>
        <v>25.5</v>
      </c>
    </row>
    <row r="33" ht="13" customHeight="1" spans="1:13">
      <c r="A33" s="40">
        <v>28</v>
      </c>
      <c r="B33" s="80" t="s">
        <v>1596</v>
      </c>
      <c r="C33" s="41" t="s">
        <v>97</v>
      </c>
      <c r="D33" s="41" t="s">
        <v>1597</v>
      </c>
      <c r="E33" s="81" t="s">
        <v>1598</v>
      </c>
      <c r="F33" s="89"/>
      <c r="G33" s="71">
        <v>2.56</v>
      </c>
      <c r="H33" s="45"/>
      <c r="I33" s="45">
        <f t="shared" si="0"/>
        <v>2.56</v>
      </c>
      <c r="J33" s="40" t="str">
        <f t="shared" si="3"/>
        <v>尾湖</v>
      </c>
      <c r="K33" s="47">
        <f t="shared" si="4"/>
        <v>1280</v>
      </c>
      <c r="L33" s="48">
        <f t="shared" si="1"/>
        <v>7.68</v>
      </c>
      <c r="M33" s="49">
        <f t="shared" si="2"/>
        <v>38.4</v>
      </c>
    </row>
    <row r="34" ht="13" customHeight="1" spans="1:13">
      <c r="A34" s="40">
        <v>29</v>
      </c>
      <c r="B34" s="80" t="s">
        <v>1599</v>
      </c>
      <c r="C34" s="41" t="s">
        <v>249</v>
      </c>
      <c r="D34" s="41" t="s">
        <v>1600</v>
      </c>
      <c r="E34" s="81" t="s">
        <v>1601</v>
      </c>
      <c r="F34" s="89"/>
      <c r="G34" s="71">
        <v>3</v>
      </c>
      <c r="H34" s="45"/>
      <c r="I34" s="45">
        <f t="shared" si="0"/>
        <v>3</v>
      </c>
      <c r="J34" s="40" t="str">
        <f t="shared" si="3"/>
        <v>尾湖</v>
      </c>
      <c r="K34" s="47">
        <f t="shared" si="4"/>
        <v>1500</v>
      </c>
      <c r="L34" s="48">
        <f t="shared" si="1"/>
        <v>9</v>
      </c>
      <c r="M34" s="49">
        <f t="shared" si="2"/>
        <v>45</v>
      </c>
    </row>
    <row r="35" ht="13" customHeight="1" spans="1:13">
      <c r="A35" s="40">
        <v>30</v>
      </c>
      <c r="B35" s="80" t="s">
        <v>1602</v>
      </c>
      <c r="C35" s="41" t="s">
        <v>41</v>
      </c>
      <c r="D35" s="41" t="s">
        <v>1603</v>
      </c>
      <c r="E35" s="81" t="s">
        <v>1604</v>
      </c>
      <c r="F35" s="89"/>
      <c r="G35" s="71">
        <v>2.56</v>
      </c>
      <c r="H35" s="45"/>
      <c r="I35" s="45">
        <f t="shared" si="0"/>
        <v>2.56</v>
      </c>
      <c r="J35" s="40" t="str">
        <f t="shared" si="3"/>
        <v>尾湖</v>
      </c>
      <c r="K35" s="47">
        <f t="shared" si="4"/>
        <v>1280</v>
      </c>
      <c r="L35" s="48">
        <f t="shared" si="1"/>
        <v>7.68</v>
      </c>
      <c r="M35" s="49">
        <f t="shared" si="2"/>
        <v>38.4</v>
      </c>
    </row>
    <row r="36" ht="13" customHeight="1" spans="1:13">
      <c r="A36" s="40">
        <v>31</v>
      </c>
      <c r="B36" s="80" t="s">
        <v>1605</v>
      </c>
      <c r="C36" s="41" t="s">
        <v>167</v>
      </c>
      <c r="D36" s="41" t="s">
        <v>1606</v>
      </c>
      <c r="E36" s="81" t="s">
        <v>1607</v>
      </c>
      <c r="F36" s="89"/>
      <c r="G36" s="71">
        <v>1.7</v>
      </c>
      <c r="H36" s="45"/>
      <c r="I36" s="45">
        <f t="shared" si="0"/>
        <v>1.7</v>
      </c>
      <c r="J36" s="40" t="str">
        <f t="shared" si="3"/>
        <v>尾湖</v>
      </c>
      <c r="K36" s="47">
        <f t="shared" si="4"/>
        <v>850</v>
      </c>
      <c r="L36" s="48">
        <f t="shared" si="1"/>
        <v>5.1</v>
      </c>
      <c r="M36" s="49">
        <f t="shared" si="2"/>
        <v>25.5</v>
      </c>
    </row>
    <row r="37" ht="13" customHeight="1" spans="1:13">
      <c r="A37" s="40">
        <v>32</v>
      </c>
      <c r="B37" s="80" t="s">
        <v>1608</v>
      </c>
      <c r="C37" s="41" t="s">
        <v>138</v>
      </c>
      <c r="D37" s="41" t="s">
        <v>1609</v>
      </c>
      <c r="E37" s="81" t="s">
        <v>1610</v>
      </c>
      <c r="F37" s="89"/>
      <c r="G37" s="71">
        <v>3.53</v>
      </c>
      <c r="H37" s="45"/>
      <c r="I37" s="45">
        <f t="shared" si="0"/>
        <v>3.53</v>
      </c>
      <c r="J37" s="40" t="str">
        <f t="shared" si="3"/>
        <v>尾湖</v>
      </c>
      <c r="K37" s="47">
        <f t="shared" si="4"/>
        <v>1765</v>
      </c>
      <c r="L37" s="48">
        <f t="shared" si="1"/>
        <v>10.59</v>
      </c>
      <c r="M37" s="49">
        <f t="shared" si="2"/>
        <v>52.95</v>
      </c>
    </row>
    <row r="38" ht="13" customHeight="1" spans="1:13">
      <c r="A38" s="40">
        <v>33</v>
      </c>
      <c r="B38" s="80" t="s">
        <v>1611</v>
      </c>
      <c r="C38" s="41" t="s">
        <v>416</v>
      </c>
      <c r="D38" s="41" t="s">
        <v>1612</v>
      </c>
      <c r="E38" s="81" t="s">
        <v>1613</v>
      </c>
      <c r="F38" s="89"/>
      <c r="G38" s="71">
        <v>2.14</v>
      </c>
      <c r="H38" s="45"/>
      <c r="I38" s="45">
        <f t="shared" si="0"/>
        <v>2.14</v>
      </c>
      <c r="J38" s="40" t="str">
        <f t="shared" si="3"/>
        <v>尾湖</v>
      </c>
      <c r="K38" s="47">
        <f t="shared" si="4"/>
        <v>1070</v>
      </c>
      <c r="L38" s="48">
        <f t="shared" si="1"/>
        <v>6.42</v>
      </c>
      <c r="M38" s="49">
        <f t="shared" si="2"/>
        <v>32.1</v>
      </c>
    </row>
    <row r="39" ht="13" customHeight="1" spans="1:13">
      <c r="A39" s="40">
        <v>34</v>
      </c>
      <c r="B39" s="80" t="s">
        <v>1614</v>
      </c>
      <c r="C39" s="41" t="s">
        <v>184</v>
      </c>
      <c r="D39" s="41" t="s">
        <v>1615</v>
      </c>
      <c r="E39" s="81" t="s">
        <v>1616</v>
      </c>
      <c r="F39" s="89"/>
      <c r="G39" s="71">
        <v>1.26</v>
      </c>
      <c r="H39" s="45"/>
      <c r="I39" s="45">
        <f t="shared" si="0"/>
        <v>1.26</v>
      </c>
      <c r="J39" s="40" t="str">
        <f t="shared" si="3"/>
        <v>尾湖</v>
      </c>
      <c r="K39" s="47">
        <f t="shared" ref="K39:K75" si="5">G39*500</f>
        <v>630</v>
      </c>
      <c r="L39" s="48">
        <f t="shared" si="1"/>
        <v>3.78</v>
      </c>
      <c r="M39" s="49">
        <f t="shared" si="2"/>
        <v>18.9</v>
      </c>
    </row>
    <row r="40" ht="13" customHeight="1" spans="1:13">
      <c r="A40" s="40">
        <v>35</v>
      </c>
      <c r="B40" s="80" t="s">
        <v>1617</v>
      </c>
      <c r="C40" s="41" t="s">
        <v>101</v>
      </c>
      <c r="D40" s="41" t="s">
        <v>1618</v>
      </c>
      <c r="E40" s="81" t="s">
        <v>1619</v>
      </c>
      <c r="F40" s="89"/>
      <c r="G40" s="71">
        <v>3.07</v>
      </c>
      <c r="H40" s="45"/>
      <c r="I40" s="45">
        <f t="shared" si="0"/>
        <v>3.07</v>
      </c>
      <c r="J40" s="40" t="str">
        <f t="shared" si="3"/>
        <v>尾湖</v>
      </c>
      <c r="K40" s="47">
        <f t="shared" si="5"/>
        <v>1535</v>
      </c>
      <c r="L40" s="48">
        <f t="shared" si="1"/>
        <v>9.21</v>
      </c>
      <c r="M40" s="49">
        <f t="shared" si="2"/>
        <v>46.05</v>
      </c>
    </row>
    <row r="41" ht="13" customHeight="1" spans="1:13">
      <c r="A41" s="40">
        <v>36</v>
      </c>
      <c r="B41" s="80" t="s">
        <v>1620</v>
      </c>
      <c r="C41" s="41" t="s">
        <v>514</v>
      </c>
      <c r="D41" s="41" t="s">
        <v>1621</v>
      </c>
      <c r="E41" s="81" t="s">
        <v>1622</v>
      </c>
      <c r="F41" s="89"/>
      <c r="G41" s="71">
        <v>2.72</v>
      </c>
      <c r="H41" s="45"/>
      <c r="I41" s="45">
        <f t="shared" si="0"/>
        <v>2.72</v>
      </c>
      <c r="J41" s="40" t="str">
        <f t="shared" si="3"/>
        <v>尾湖</v>
      </c>
      <c r="K41" s="47">
        <f t="shared" si="5"/>
        <v>1360</v>
      </c>
      <c r="L41" s="48">
        <f t="shared" si="1"/>
        <v>8.16</v>
      </c>
      <c r="M41" s="49">
        <f t="shared" si="2"/>
        <v>40.8</v>
      </c>
    </row>
    <row r="42" ht="13" customHeight="1" spans="1:13">
      <c r="A42" s="40">
        <v>37</v>
      </c>
      <c r="B42" s="80" t="s">
        <v>1623</v>
      </c>
      <c r="C42" s="41" t="s">
        <v>18</v>
      </c>
      <c r="D42" s="41" t="s">
        <v>1624</v>
      </c>
      <c r="E42" s="81" t="s">
        <v>1625</v>
      </c>
      <c r="F42" s="89"/>
      <c r="G42" s="71">
        <v>2.91</v>
      </c>
      <c r="H42" s="45"/>
      <c r="I42" s="45">
        <f t="shared" si="0"/>
        <v>2.91</v>
      </c>
      <c r="J42" s="40" t="str">
        <f t="shared" si="3"/>
        <v>尾湖</v>
      </c>
      <c r="K42" s="47">
        <f t="shared" si="5"/>
        <v>1455</v>
      </c>
      <c r="L42" s="48">
        <f t="shared" si="1"/>
        <v>8.73</v>
      </c>
      <c r="M42" s="49">
        <f t="shared" si="2"/>
        <v>43.65</v>
      </c>
    </row>
    <row r="43" ht="13" customHeight="1" spans="1:13">
      <c r="A43" s="40">
        <v>38</v>
      </c>
      <c r="B43" s="80" t="s">
        <v>1626</v>
      </c>
      <c r="C43" s="41" t="s">
        <v>101</v>
      </c>
      <c r="D43" s="41" t="s">
        <v>1627</v>
      </c>
      <c r="E43" s="81" t="s">
        <v>1628</v>
      </c>
      <c r="F43" s="89"/>
      <c r="G43" s="71">
        <v>2.15</v>
      </c>
      <c r="H43" s="45"/>
      <c r="I43" s="45">
        <f t="shared" si="0"/>
        <v>2.15</v>
      </c>
      <c r="J43" s="40" t="str">
        <f t="shared" si="3"/>
        <v>尾湖</v>
      </c>
      <c r="K43" s="47">
        <f t="shared" si="5"/>
        <v>1075</v>
      </c>
      <c r="L43" s="48">
        <f t="shared" si="1"/>
        <v>6.45</v>
      </c>
      <c r="M43" s="49">
        <f t="shared" si="2"/>
        <v>32.25</v>
      </c>
    </row>
    <row r="44" ht="13" customHeight="1" spans="1:13">
      <c r="A44" s="40">
        <v>39</v>
      </c>
      <c r="B44" s="80" t="s">
        <v>1629</v>
      </c>
      <c r="C44" s="41" t="s">
        <v>138</v>
      </c>
      <c r="D44" s="41" t="s">
        <v>1630</v>
      </c>
      <c r="E44" s="81" t="s">
        <v>1631</v>
      </c>
      <c r="F44" s="89"/>
      <c r="G44" s="71">
        <v>3.07</v>
      </c>
      <c r="H44" s="45"/>
      <c r="I44" s="45">
        <f t="shared" si="0"/>
        <v>3.07</v>
      </c>
      <c r="J44" s="40" t="str">
        <f t="shared" si="3"/>
        <v>尾湖</v>
      </c>
      <c r="K44" s="47">
        <f t="shared" si="5"/>
        <v>1535</v>
      </c>
      <c r="L44" s="48">
        <f t="shared" si="1"/>
        <v>9.21</v>
      </c>
      <c r="M44" s="49">
        <f t="shared" si="2"/>
        <v>46.05</v>
      </c>
    </row>
    <row r="45" ht="13" customHeight="1" spans="1:13">
      <c r="A45" s="40">
        <v>40</v>
      </c>
      <c r="B45" s="80" t="s">
        <v>1632</v>
      </c>
      <c r="C45" s="41" t="s">
        <v>18</v>
      </c>
      <c r="D45" s="41" t="s">
        <v>1633</v>
      </c>
      <c r="E45" s="81" t="s">
        <v>1634</v>
      </c>
      <c r="F45" s="89"/>
      <c r="G45" s="71">
        <v>3.01</v>
      </c>
      <c r="H45" s="45"/>
      <c r="I45" s="45">
        <f t="shared" si="0"/>
        <v>3.01</v>
      </c>
      <c r="J45" s="40" t="str">
        <f t="shared" si="3"/>
        <v>尾湖</v>
      </c>
      <c r="K45" s="47">
        <f t="shared" si="5"/>
        <v>1505</v>
      </c>
      <c r="L45" s="48">
        <f t="shared" si="1"/>
        <v>9.03</v>
      </c>
      <c r="M45" s="49">
        <f t="shared" si="2"/>
        <v>45.15</v>
      </c>
    </row>
    <row r="46" ht="13" customHeight="1" spans="1:13">
      <c r="A46" s="40">
        <v>41</v>
      </c>
      <c r="B46" s="80" t="s">
        <v>1635</v>
      </c>
      <c r="C46" s="41" t="s">
        <v>27</v>
      </c>
      <c r="D46" s="41" t="s">
        <v>1636</v>
      </c>
      <c r="E46" s="81" t="s">
        <v>1637</v>
      </c>
      <c r="F46" s="89"/>
      <c r="G46" s="71">
        <v>2.72</v>
      </c>
      <c r="H46" s="45"/>
      <c r="I46" s="45">
        <f t="shared" si="0"/>
        <v>2.72</v>
      </c>
      <c r="J46" s="40" t="str">
        <f t="shared" si="3"/>
        <v>尾湖</v>
      </c>
      <c r="K46" s="47">
        <f t="shared" si="5"/>
        <v>1360</v>
      </c>
      <c r="L46" s="48">
        <f t="shared" si="1"/>
        <v>8.16</v>
      </c>
      <c r="M46" s="49">
        <f t="shared" si="2"/>
        <v>40.8</v>
      </c>
    </row>
    <row r="47" ht="13" customHeight="1" spans="1:13">
      <c r="A47" s="40">
        <v>42</v>
      </c>
      <c r="B47" s="80" t="s">
        <v>1638</v>
      </c>
      <c r="C47" s="41" t="s">
        <v>45</v>
      </c>
      <c r="D47" s="41" t="s">
        <v>1639</v>
      </c>
      <c r="E47" s="81" t="s">
        <v>1640</v>
      </c>
      <c r="F47" s="89"/>
      <c r="G47" s="71">
        <v>2.15</v>
      </c>
      <c r="H47" s="45"/>
      <c r="I47" s="45">
        <f t="shared" si="0"/>
        <v>2.15</v>
      </c>
      <c r="J47" s="40" t="str">
        <f t="shared" si="3"/>
        <v>尾湖</v>
      </c>
      <c r="K47" s="47">
        <f t="shared" si="5"/>
        <v>1075</v>
      </c>
      <c r="L47" s="48">
        <f t="shared" si="1"/>
        <v>6.45</v>
      </c>
      <c r="M47" s="49">
        <f t="shared" si="2"/>
        <v>32.25</v>
      </c>
    </row>
    <row r="48" ht="13" customHeight="1" spans="1:13">
      <c r="A48" s="40">
        <v>43</v>
      </c>
      <c r="B48" s="80" t="s">
        <v>1641</v>
      </c>
      <c r="C48" s="41" t="s">
        <v>52</v>
      </c>
      <c r="D48" s="41" t="s">
        <v>1642</v>
      </c>
      <c r="E48" s="81" t="s">
        <v>1643</v>
      </c>
      <c r="F48" s="89"/>
      <c r="G48" s="71">
        <v>2.72</v>
      </c>
      <c r="H48" s="45"/>
      <c r="I48" s="45">
        <f t="shared" si="0"/>
        <v>2.72</v>
      </c>
      <c r="J48" s="40" t="str">
        <f t="shared" si="3"/>
        <v>尾湖</v>
      </c>
      <c r="K48" s="47">
        <f t="shared" si="5"/>
        <v>1360</v>
      </c>
      <c r="L48" s="48">
        <f t="shared" si="1"/>
        <v>8.16</v>
      </c>
      <c r="M48" s="49">
        <f t="shared" si="2"/>
        <v>40.8</v>
      </c>
    </row>
    <row r="49" ht="13" customHeight="1" spans="1:13">
      <c r="A49" s="40">
        <v>44</v>
      </c>
      <c r="B49" s="80" t="s">
        <v>1644</v>
      </c>
      <c r="C49" s="41" t="s">
        <v>34</v>
      </c>
      <c r="D49" s="41" t="s">
        <v>1645</v>
      </c>
      <c r="E49" s="81" t="s">
        <v>1646</v>
      </c>
      <c r="F49" s="89"/>
      <c r="G49" s="71">
        <v>3.07</v>
      </c>
      <c r="H49" s="45"/>
      <c r="I49" s="45">
        <f t="shared" si="0"/>
        <v>3.07</v>
      </c>
      <c r="J49" s="40" t="str">
        <f t="shared" si="3"/>
        <v>尾湖</v>
      </c>
      <c r="K49" s="47">
        <f t="shared" si="5"/>
        <v>1535</v>
      </c>
      <c r="L49" s="48">
        <f t="shared" si="1"/>
        <v>9.21</v>
      </c>
      <c r="M49" s="49">
        <f t="shared" si="2"/>
        <v>46.05</v>
      </c>
    </row>
    <row r="50" ht="13" customHeight="1" spans="1:13">
      <c r="A50" s="40">
        <v>45</v>
      </c>
      <c r="B50" s="80" t="s">
        <v>1647</v>
      </c>
      <c r="C50" s="41" t="s">
        <v>653</v>
      </c>
      <c r="D50" s="41" t="s">
        <v>1648</v>
      </c>
      <c r="E50" s="81" t="s">
        <v>1649</v>
      </c>
      <c r="F50" s="89"/>
      <c r="G50" s="71">
        <v>0.45</v>
      </c>
      <c r="H50" s="45"/>
      <c r="I50" s="45">
        <f t="shared" si="0"/>
        <v>0.45</v>
      </c>
      <c r="J50" s="40" t="str">
        <f t="shared" si="3"/>
        <v>尾湖</v>
      </c>
      <c r="K50" s="47">
        <f t="shared" si="5"/>
        <v>225</v>
      </c>
      <c r="L50" s="48">
        <f t="shared" si="1"/>
        <v>1.35</v>
      </c>
      <c r="M50" s="49">
        <f t="shared" si="2"/>
        <v>6.75</v>
      </c>
    </row>
    <row r="51" ht="13" customHeight="1" spans="1:13">
      <c r="A51" s="40">
        <v>46</v>
      </c>
      <c r="B51" s="80" t="s">
        <v>1650</v>
      </c>
      <c r="C51" s="41" t="s">
        <v>69</v>
      </c>
      <c r="D51" s="41" t="s">
        <v>1651</v>
      </c>
      <c r="E51" s="81" t="s">
        <v>1652</v>
      </c>
      <c r="F51" s="89"/>
      <c r="G51" s="71">
        <v>2.15</v>
      </c>
      <c r="H51" s="45"/>
      <c r="I51" s="45">
        <f t="shared" si="0"/>
        <v>2.15</v>
      </c>
      <c r="J51" s="40" t="str">
        <f t="shared" si="3"/>
        <v>尾湖</v>
      </c>
      <c r="K51" s="47">
        <f t="shared" si="5"/>
        <v>1075</v>
      </c>
      <c r="L51" s="48">
        <f t="shared" si="1"/>
        <v>6.45</v>
      </c>
      <c r="M51" s="49">
        <f t="shared" si="2"/>
        <v>32.25</v>
      </c>
    </row>
    <row r="52" ht="13" customHeight="1" spans="1:13">
      <c r="A52" s="40">
        <v>47</v>
      </c>
      <c r="B52" s="80" t="s">
        <v>1653</v>
      </c>
      <c r="C52" s="41" t="s">
        <v>101</v>
      </c>
      <c r="D52" s="41" t="s">
        <v>1654</v>
      </c>
      <c r="E52" s="81" t="s">
        <v>1655</v>
      </c>
      <c r="F52" s="89"/>
      <c r="G52" s="71">
        <v>1.7</v>
      </c>
      <c r="H52" s="45"/>
      <c r="I52" s="45">
        <f t="shared" si="0"/>
        <v>1.7</v>
      </c>
      <c r="J52" s="40" t="str">
        <f t="shared" si="3"/>
        <v>尾湖</v>
      </c>
      <c r="K52" s="47">
        <f t="shared" si="5"/>
        <v>850</v>
      </c>
      <c r="L52" s="48">
        <f t="shared" si="1"/>
        <v>5.1</v>
      </c>
      <c r="M52" s="49">
        <f t="shared" si="2"/>
        <v>25.5</v>
      </c>
    </row>
    <row r="53" ht="13" customHeight="1" spans="1:13">
      <c r="A53" s="40">
        <v>48</v>
      </c>
      <c r="B53" s="80" t="s">
        <v>1656</v>
      </c>
      <c r="C53" s="41" t="s">
        <v>34</v>
      </c>
      <c r="D53" s="41" t="s">
        <v>1657</v>
      </c>
      <c r="E53" s="81" t="s">
        <v>1658</v>
      </c>
      <c r="F53" s="89"/>
      <c r="G53" s="71">
        <v>3.07</v>
      </c>
      <c r="H53" s="45"/>
      <c r="I53" s="45">
        <f t="shared" si="0"/>
        <v>3.07</v>
      </c>
      <c r="J53" s="40" t="str">
        <f t="shared" si="3"/>
        <v>尾湖</v>
      </c>
      <c r="K53" s="47">
        <f t="shared" si="5"/>
        <v>1535</v>
      </c>
      <c r="L53" s="48">
        <f t="shared" si="1"/>
        <v>9.21</v>
      </c>
      <c r="M53" s="49">
        <f t="shared" si="2"/>
        <v>46.05</v>
      </c>
    </row>
    <row r="54" ht="13" customHeight="1" spans="1:13">
      <c r="A54" s="40">
        <v>49</v>
      </c>
      <c r="B54" s="80" t="s">
        <v>1659</v>
      </c>
      <c r="C54" s="41" t="s">
        <v>1660</v>
      </c>
      <c r="D54" s="41" t="s">
        <v>1661</v>
      </c>
      <c r="E54" s="81" t="s">
        <v>1662</v>
      </c>
      <c r="F54" s="89"/>
      <c r="G54" s="71">
        <v>1.27</v>
      </c>
      <c r="H54" s="45"/>
      <c r="I54" s="45">
        <f t="shared" si="0"/>
        <v>1.27</v>
      </c>
      <c r="J54" s="40" t="str">
        <f t="shared" si="3"/>
        <v>尾湖</v>
      </c>
      <c r="K54" s="47">
        <f t="shared" si="5"/>
        <v>635</v>
      </c>
      <c r="L54" s="48">
        <f t="shared" si="1"/>
        <v>3.81</v>
      </c>
      <c r="M54" s="49">
        <f t="shared" si="2"/>
        <v>19.05</v>
      </c>
    </row>
    <row r="55" ht="13" customHeight="1" spans="1:13">
      <c r="A55" s="40">
        <v>50</v>
      </c>
      <c r="B55" s="80" t="s">
        <v>1663</v>
      </c>
      <c r="C55" s="41" t="s">
        <v>52</v>
      </c>
      <c r="D55" s="41" t="s">
        <v>1664</v>
      </c>
      <c r="E55" s="81" t="s">
        <v>1665</v>
      </c>
      <c r="F55" s="89"/>
      <c r="G55" s="71">
        <v>3.44</v>
      </c>
      <c r="H55" s="45"/>
      <c r="I55" s="45">
        <f t="shared" si="0"/>
        <v>3.44</v>
      </c>
      <c r="J55" s="40" t="str">
        <f t="shared" si="3"/>
        <v>尾湖</v>
      </c>
      <c r="K55" s="47">
        <f t="shared" si="5"/>
        <v>1720</v>
      </c>
      <c r="L55" s="48">
        <f t="shared" si="1"/>
        <v>10.32</v>
      </c>
      <c r="M55" s="49">
        <f t="shared" si="2"/>
        <v>51.6</v>
      </c>
    </row>
    <row r="56" ht="13" customHeight="1" spans="1:13">
      <c r="A56" s="40">
        <v>51</v>
      </c>
      <c r="B56" s="80" t="s">
        <v>1666</v>
      </c>
      <c r="C56" s="41" t="s">
        <v>34</v>
      </c>
      <c r="D56" s="41" t="s">
        <v>1667</v>
      </c>
      <c r="E56" s="81" t="s">
        <v>1668</v>
      </c>
      <c r="F56" s="89"/>
      <c r="G56" s="71">
        <v>2.72</v>
      </c>
      <c r="H56" s="45"/>
      <c r="I56" s="45">
        <f t="shared" si="0"/>
        <v>2.72</v>
      </c>
      <c r="J56" s="40" t="str">
        <f t="shared" si="3"/>
        <v>尾湖</v>
      </c>
      <c r="K56" s="47">
        <f t="shared" si="5"/>
        <v>1360</v>
      </c>
      <c r="L56" s="48">
        <f t="shared" si="1"/>
        <v>8.16</v>
      </c>
      <c r="M56" s="49">
        <f t="shared" si="2"/>
        <v>40.8</v>
      </c>
    </row>
    <row r="57" ht="13" customHeight="1" spans="1:13">
      <c r="A57" s="40">
        <v>52</v>
      </c>
      <c r="B57" s="80" t="s">
        <v>1669</v>
      </c>
      <c r="C57" s="41" t="s">
        <v>52</v>
      </c>
      <c r="D57" s="41" t="s">
        <v>1670</v>
      </c>
      <c r="E57" s="81" t="s">
        <v>1671</v>
      </c>
      <c r="F57" s="89"/>
      <c r="G57" s="71">
        <v>1.91</v>
      </c>
      <c r="H57" s="45"/>
      <c r="I57" s="45">
        <f t="shared" si="0"/>
        <v>1.91</v>
      </c>
      <c r="J57" s="40" t="str">
        <f t="shared" si="3"/>
        <v>尾湖</v>
      </c>
      <c r="K57" s="47">
        <f t="shared" si="5"/>
        <v>955</v>
      </c>
      <c r="L57" s="48">
        <f t="shared" si="1"/>
        <v>5.73</v>
      </c>
      <c r="M57" s="49">
        <f t="shared" si="2"/>
        <v>28.65</v>
      </c>
    </row>
    <row r="58" ht="13" customHeight="1" spans="1:13">
      <c r="A58" s="40">
        <v>53</v>
      </c>
      <c r="B58" s="80" t="s">
        <v>1672</v>
      </c>
      <c r="C58" s="41" t="s">
        <v>41</v>
      </c>
      <c r="D58" s="41" t="s">
        <v>1673</v>
      </c>
      <c r="E58" s="81" t="s">
        <v>1674</v>
      </c>
      <c r="F58" s="89"/>
      <c r="G58" s="71">
        <v>3.42</v>
      </c>
      <c r="H58" s="45"/>
      <c r="I58" s="45">
        <f t="shared" si="0"/>
        <v>3.42</v>
      </c>
      <c r="J58" s="40" t="str">
        <f t="shared" si="3"/>
        <v>尾湖</v>
      </c>
      <c r="K58" s="47">
        <f t="shared" si="5"/>
        <v>1710</v>
      </c>
      <c r="L58" s="48">
        <f t="shared" si="1"/>
        <v>10.26</v>
      </c>
      <c r="M58" s="49">
        <f t="shared" si="2"/>
        <v>51.3</v>
      </c>
    </row>
    <row r="59" s="38" customFormat="1" ht="13" customHeight="1" spans="1:13">
      <c r="A59" s="40">
        <v>54</v>
      </c>
      <c r="B59" s="80" t="s">
        <v>1675</v>
      </c>
      <c r="C59" s="41" t="s">
        <v>138</v>
      </c>
      <c r="D59" s="41" t="s">
        <v>1676</v>
      </c>
      <c r="E59" s="81" t="s">
        <v>1677</v>
      </c>
      <c r="F59" s="89"/>
      <c r="G59" s="71">
        <v>2.25</v>
      </c>
      <c r="H59" s="45"/>
      <c r="I59" s="45">
        <f t="shared" si="0"/>
        <v>2.25</v>
      </c>
      <c r="J59" s="40" t="str">
        <f t="shared" si="3"/>
        <v>尾湖</v>
      </c>
      <c r="K59" s="47">
        <f t="shared" si="5"/>
        <v>1125</v>
      </c>
      <c r="L59" s="48">
        <f t="shared" si="1"/>
        <v>6.75</v>
      </c>
      <c r="M59" s="49">
        <f t="shared" si="2"/>
        <v>33.75</v>
      </c>
    </row>
    <row r="60" ht="13" customHeight="1" spans="1:13">
      <c r="A60" s="40">
        <v>55</v>
      </c>
      <c r="B60" s="80" t="s">
        <v>1678</v>
      </c>
      <c r="C60" s="41" t="s">
        <v>69</v>
      </c>
      <c r="D60" s="41" t="s">
        <v>1679</v>
      </c>
      <c r="E60" s="81" t="s">
        <v>1680</v>
      </c>
      <c r="F60" s="89"/>
      <c r="G60" s="71">
        <v>1.5</v>
      </c>
      <c r="H60" s="45"/>
      <c r="I60" s="45">
        <f t="shared" si="0"/>
        <v>1.5</v>
      </c>
      <c r="J60" s="40" t="str">
        <f t="shared" si="3"/>
        <v>尾湖</v>
      </c>
      <c r="K60" s="47">
        <f t="shared" si="5"/>
        <v>750</v>
      </c>
      <c r="L60" s="48">
        <f t="shared" si="1"/>
        <v>4.5</v>
      </c>
      <c r="M60" s="49">
        <f t="shared" si="2"/>
        <v>22.5</v>
      </c>
    </row>
    <row r="61" ht="13" customHeight="1" spans="1:13">
      <c r="A61" s="40">
        <v>56</v>
      </c>
      <c r="B61" s="80" t="s">
        <v>1681</v>
      </c>
      <c r="C61" s="41" t="s">
        <v>117</v>
      </c>
      <c r="D61" s="41" t="s">
        <v>1682</v>
      </c>
      <c r="E61" s="81" t="s">
        <v>1683</v>
      </c>
      <c r="F61" s="89"/>
      <c r="G61" s="71">
        <v>0.68</v>
      </c>
      <c r="H61" s="87"/>
      <c r="I61" s="45">
        <f t="shared" si="0"/>
        <v>0.68</v>
      </c>
      <c r="J61" s="40" t="str">
        <f t="shared" si="3"/>
        <v>尾湖</v>
      </c>
      <c r="K61" s="47">
        <f t="shared" si="5"/>
        <v>340</v>
      </c>
      <c r="L61" s="48">
        <f t="shared" si="1"/>
        <v>2.04</v>
      </c>
      <c r="M61" s="49">
        <f t="shared" si="2"/>
        <v>10.2</v>
      </c>
    </row>
    <row r="62" ht="13" customHeight="1" spans="1:13">
      <c r="A62" s="40">
        <v>57</v>
      </c>
      <c r="B62" s="80" t="s">
        <v>1684</v>
      </c>
      <c r="C62" s="41" t="s">
        <v>242</v>
      </c>
      <c r="D62" s="41" t="s">
        <v>1685</v>
      </c>
      <c r="E62" s="81" t="s">
        <v>1686</v>
      </c>
      <c r="F62" s="89"/>
      <c r="G62" s="71">
        <v>1.5</v>
      </c>
      <c r="H62" s="87"/>
      <c r="I62" s="45">
        <f t="shared" si="0"/>
        <v>1.5</v>
      </c>
      <c r="J62" s="40" t="str">
        <f t="shared" si="3"/>
        <v>尾湖</v>
      </c>
      <c r="K62" s="47">
        <f t="shared" si="5"/>
        <v>750</v>
      </c>
      <c r="L62" s="48">
        <f t="shared" si="1"/>
        <v>4.5</v>
      </c>
      <c r="M62" s="49">
        <f t="shared" si="2"/>
        <v>22.5</v>
      </c>
    </row>
    <row r="63" ht="13" customHeight="1" spans="1:13">
      <c r="A63" s="40">
        <v>58</v>
      </c>
      <c r="B63" s="80" t="s">
        <v>1687</v>
      </c>
      <c r="C63" s="41" t="s">
        <v>41</v>
      </c>
      <c r="D63" s="41" t="s">
        <v>1688</v>
      </c>
      <c r="E63" s="81" t="s">
        <v>1689</v>
      </c>
      <c r="F63" s="89"/>
      <c r="G63" s="71">
        <v>2.72</v>
      </c>
      <c r="H63" s="87"/>
      <c r="I63" s="45">
        <f t="shared" si="0"/>
        <v>2.72</v>
      </c>
      <c r="J63" s="40" t="str">
        <f t="shared" si="3"/>
        <v>尾湖</v>
      </c>
      <c r="K63" s="47">
        <f t="shared" si="5"/>
        <v>1360</v>
      </c>
      <c r="L63" s="48">
        <f t="shared" si="1"/>
        <v>8.16</v>
      </c>
      <c r="M63" s="49">
        <f t="shared" si="2"/>
        <v>40.8</v>
      </c>
    </row>
    <row r="64" ht="13" customHeight="1" spans="1:13">
      <c r="A64" s="40">
        <v>59</v>
      </c>
      <c r="B64" s="80" t="s">
        <v>1690</v>
      </c>
      <c r="C64" s="41" t="s">
        <v>52</v>
      </c>
      <c r="D64" s="41" t="s">
        <v>1691</v>
      </c>
      <c r="E64" s="81" t="s">
        <v>1692</v>
      </c>
      <c r="F64" s="89"/>
      <c r="G64" s="71">
        <v>2.72</v>
      </c>
      <c r="H64" s="87"/>
      <c r="I64" s="45">
        <f t="shared" si="0"/>
        <v>2.72</v>
      </c>
      <c r="J64" s="40" t="str">
        <f t="shared" si="3"/>
        <v>尾湖</v>
      </c>
      <c r="K64" s="47">
        <f t="shared" si="5"/>
        <v>1360</v>
      </c>
      <c r="L64" s="48">
        <f t="shared" si="1"/>
        <v>8.16</v>
      </c>
      <c r="M64" s="49">
        <f t="shared" si="2"/>
        <v>40.8</v>
      </c>
    </row>
    <row r="65" ht="13" customHeight="1" spans="1:13">
      <c r="A65" s="40">
        <v>60</v>
      </c>
      <c r="B65" s="80" t="s">
        <v>1693</v>
      </c>
      <c r="C65" s="41" t="s">
        <v>249</v>
      </c>
      <c r="D65" s="41" t="s">
        <v>1694</v>
      </c>
      <c r="E65" s="81" t="s">
        <v>1695</v>
      </c>
      <c r="F65" s="89"/>
      <c r="G65" s="71">
        <v>2.29</v>
      </c>
      <c r="H65" s="87"/>
      <c r="I65" s="45">
        <f t="shared" si="0"/>
        <v>2.29</v>
      </c>
      <c r="J65" s="40" t="str">
        <f t="shared" si="3"/>
        <v>尾湖</v>
      </c>
      <c r="K65" s="47">
        <f t="shared" si="5"/>
        <v>1145</v>
      </c>
      <c r="L65" s="48">
        <f t="shared" si="1"/>
        <v>6.87</v>
      </c>
      <c r="M65" s="49">
        <f t="shared" si="2"/>
        <v>34.35</v>
      </c>
    </row>
    <row r="66" ht="13" customHeight="1" spans="1:13">
      <c r="A66" s="40">
        <v>61</v>
      </c>
      <c r="B66" s="80" t="s">
        <v>1696</v>
      </c>
      <c r="C66" s="41" t="s">
        <v>23</v>
      </c>
      <c r="D66" s="41" t="s">
        <v>1697</v>
      </c>
      <c r="E66" s="81" t="s">
        <v>1698</v>
      </c>
      <c r="F66" s="89"/>
      <c r="G66" s="71">
        <v>2.72</v>
      </c>
      <c r="H66" s="87"/>
      <c r="I66" s="45">
        <f t="shared" si="0"/>
        <v>2.72</v>
      </c>
      <c r="J66" s="40" t="str">
        <f t="shared" si="3"/>
        <v>尾湖</v>
      </c>
      <c r="K66" s="47">
        <f t="shared" si="5"/>
        <v>1360</v>
      </c>
      <c r="L66" s="48">
        <f t="shared" si="1"/>
        <v>8.16</v>
      </c>
      <c r="M66" s="49">
        <f t="shared" si="2"/>
        <v>40.8</v>
      </c>
    </row>
    <row r="67" ht="13" customHeight="1" spans="1:13">
      <c r="A67" s="40">
        <v>62</v>
      </c>
      <c r="B67" s="80" t="s">
        <v>1699</v>
      </c>
      <c r="C67" s="41" t="s">
        <v>41</v>
      </c>
      <c r="D67" s="41" t="s">
        <v>1700</v>
      </c>
      <c r="E67" s="81" t="s">
        <v>1701</v>
      </c>
      <c r="F67" s="89"/>
      <c r="G67" s="71">
        <v>1.09</v>
      </c>
      <c r="H67" s="87"/>
      <c r="I67" s="45">
        <f t="shared" si="0"/>
        <v>1.09</v>
      </c>
      <c r="J67" s="40" t="str">
        <f t="shared" si="3"/>
        <v>尾湖</v>
      </c>
      <c r="K67" s="47">
        <f t="shared" si="5"/>
        <v>545</v>
      </c>
      <c r="L67" s="48">
        <f t="shared" si="1"/>
        <v>3.27</v>
      </c>
      <c r="M67" s="49">
        <f t="shared" si="2"/>
        <v>16.35</v>
      </c>
    </row>
    <row r="68" ht="13" customHeight="1" spans="1:13">
      <c r="A68" s="40">
        <v>63</v>
      </c>
      <c r="B68" s="80" t="s">
        <v>1702</v>
      </c>
      <c r="C68" s="41" t="s">
        <v>18</v>
      </c>
      <c r="D68" s="41" t="s">
        <v>1703</v>
      </c>
      <c r="E68" s="81" t="s">
        <v>1704</v>
      </c>
      <c r="F68" s="89"/>
      <c r="G68" s="71">
        <v>4.34</v>
      </c>
      <c r="H68" s="87"/>
      <c r="I68" s="45">
        <f t="shared" si="0"/>
        <v>4.34</v>
      </c>
      <c r="J68" s="40" t="str">
        <f t="shared" si="3"/>
        <v>尾湖</v>
      </c>
      <c r="K68" s="47">
        <f t="shared" si="5"/>
        <v>2170</v>
      </c>
      <c r="L68" s="48">
        <f t="shared" si="1"/>
        <v>13.02</v>
      </c>
      <c r="M68" s="49">
        <f t="shared" si="2"/>
        <v>65.1</v>
      </c>
    </row>
    <row r="69" ht="13" customHeight="1" spans="1:13">
      <c r="A69" s="40">
        <v>64</v>
      </c>
      <c r="B69" s="80" t="s">
        <v>1705</v>
      </c>
      <c r="C69" s="41" t="s">
        <v>97</v>
      </c>
      <c r="D69" s="41" t="s">
        <v>1706</v>
      </c>
      <c r="E69" s="81" t="s">
        <v>1707</v>
      </c>
      <c r="F69" s="89"/>
      <c r="G69" s="71">
        <v>3.25</v>
      </c>
      <c r="H69" s="87"/>
      <c r="I69" s="45">
        <f t="shared" si="0"/>
        <v>3.25</v>
      </c>
      <c r="J69" s="40" t="str">
        <f t="shared" si="3"/>
        <v>尾湖</v>
      </c>
      <c r="K69" s="47">
        <f t="shared" si="5"/>
        <v>1625</v>
      </c>
      <c r="L69" s="48">
        <f t="shared" si="1"/>
        <v>9.75</v>
      </c>
      <c r="M69" s="49">
        <f t="shared" si="2"/>
        <v>48.75</v>
      </c>
    </row>
    <row r="70" ht="13" customHeight="1" spans="1:13">
      <c r="A70" s="40">
        <v>65</v>
      </c>
      <c r="B70" s="80" t="s">
        <v>1708</v>
      </c>
      <c r="C70" s="41" t="s">
        <v>138</v>
      </c>
      <c r="D70" s="41" t="s">
        <v>1709</v>
      </c>
      <c r="E70" s="81" t="s">
        <v>1710</v>
      </c>
      <c r="F70" s="89"/>
      <c r="G70" s="71">
        <v>2.7</v>
      </c>
      <c r="H70" s="87"/>
      <c r="I70" s="45">
        <f t="shared" ref="I70:I75" si="6">G70</f>
        <v>2.7</v>
      </c>
      <c r="J70" s="40" t="str">
        <f t="shared" si="3"/>
        <v>尾湖</v>
      </c>
      <c r="K70" s="47">
        <f t="shared" si="5"/>
        <v>1350</v>
      </c>
      <c r="L70" s="48">
        <f>I70*3</f>
        <v>8.1</v>
      </c>
      <c r="M70" s="49">
        <f>I70*15</f>
        <v>40.5</v>
      </c>
    </row>
    <row r="71" ht="13" customHeight="1" spans="1:13">
      <c r="A71" s="40">
        <v>66</v>
      </c>
      <c r="B71" s="80" t="s">
        <v>1711</v>
      </c>
      <c r="C71" s="41" t="s">
        <v>177</v>
      </c>
      <c r="D71" s="41" t="s">
        <v>1712</v>
      </c>
      <c r="E71" s="81" t="s">
        <v>1713</v>
      </c>
      <c r="F71" s="89"/>
      <c r="G71" s="71">
        <v>2.17</v>
      </c>
      <c r="H71" s="87"/>
      <c r="I71" s="45">
        <f t="shared" si="6"/>
        <v>2.17</v>
      </c>
      <c r="J71" s="40" t="str">
        <f>J70</f>
        <v>尾湖</v>
      </c>
      <c r="K71" s="47">
        <f t="shared" si="5"/>
        <v>1085</v>
      </c>
      <c r="L71" s="48">
        <f>I71*3</f>
        <v>6.51</v>
      </c>
      <c r="M71" s="49">
        <f>I71*15</f>
        <v>32.55</v>
      </c>
    </row>
    <row r="72" ht="13" customHeight="1" spans="1:13">
      <c r="A72" s="40">
        <v>67</v>
      </c>
      <c r="B72" s="80" t="s">
        <v>1714</v>
      </c>
      <c r="C72" s="41" t="s">
        <v>34</v>
      </c>
      <c r="D72" s="41" t="s">
        <v>1715</v>
      </c>
      <c r="E72" s="81" t="s">
        <v>1716</v>
      </c>
      <c r="F72" s="89"/>
      <c r="G72" s="71">
        <v>2.7</v>
      </c>
      <c r="H72" s="87"/>
      <c r="I72" s="45">
        <f t="shared" si="6"/>
        <v>2.7</v>
      </c>
      <c r="J72" s="40" t="str">
        <f>J71</f>
        <v>尾湖</v>
      </c>
      <c r="K72" s="47">
        <f t="shared" si="5"/>
        <v>1350</v>
      </c>
      <c r="L72" s="48">
        <f>I72*3</f>
        <v>8.1</v>
      </c>
      <c r="M72" s="49">
        <f>I72*15</f>
        <v>40.5</v>
      </c>
    </row>
    <row r="73" ht="13" customHeight="1" spans="1:13">
      <c r="A73" s="40">
        <v>68</v>
      </c>
      <c r="B73" s="80" t="s">
        <v>1717</v>
      </c>
      <c r="C73" s="41" t="s">
        <v>18</v>
      </c>
      <c r="D73" s="41" t="s">
        <v>1718</v>
      </c>
      <c r="E73" s="81" t="s">
        <v>1719</v>
      </c>
      <c r="F73" s="89"/>
      <c r="G73" s="71">
        <v>3.26</v>
      </c>
      <c r="H73" s="87"/>
      <c r="I73" s="45">
        <f t="shared" si="6"/>
        <v>3.26</v>
      </c>
      <c r="J73" s="40" t="str">
        <f>J72</f>
        <v>尾湖</v>
      </c>
      <c r="K73" s="47">
        <f t="shared" si="5"/>
        <v>1630</v>
      </c>
      <c r="L73" s="48">
        <f>I73*3</f>
        <v>9.78</v>
      </c>
      <c r="M73" s="49">
        <f>I73*15</f>
        <v>48.9</v>
      </c>
    </row>
    <row r="74" ht="13" customHeight="1" spans="1:13">
      <c r="A74" s="40">
        <v>69</v>
      </c>
      <c r="B74" s="80" t="s">
        <v>1720</v>
      </c>
      <c r="C74" s="41" t="s">
        <v>41</v>
      </c>
      <c r="D74" s="41" t="s">
        <v>1721</v>
      </c>
      <c r="E74" s="81" t="s">
        <v>1722</v>
      </c>
      <c r="F74" s="89"/>
      <c r="G74" s="71">
        <v>2.7</v>
      </c>
      <c r="H74" s="87"/>
      <c r="I74" s="45">
        <f t="shared" si="6"/>
        <v>2.7</v>
      </c>
      <c r="J74" s="40" t="str">
        <f>J73</f>
        <v>尾湖</v>
      </c>
      <c r="K74" s="47">
        <f t="shared" si="5"/>
        <v>1350</v>
      </c>
      <c r="L74" s="48">
        <f>I74*3</f>
        <v>8.1</v>
      </c>
      <c r="M74" s="49">
        <f>I74*15</f>
        <v>40.5</v>
      </c>
    </row>
    <row r="75" ht="13" customHeight="1" spans="1:13">
      <c r="A75" s="53" t="s">
        <v>16</v>
      </c>
      <c r="B75" s="53"/>
      <c r="C75" s="54"/>
      <c r="D75" s="53"/>
      <c r="E75" s="53"/>
      <c r="F75" s="53"/>
      <c r="G75" s="55">
        <f>SUM(G6:G74)</f>
        <v>169.92</v>
      </c>
      <c r="H75" s="55"/>
      <c r="I75" s="55">
        <f t="shared" si="6"/>
        <v>169.92</v>
      </c>
      <c r="J75" s="53"/>
      <c r="K75" s="47">
        <f t="shared" si="5"/>
        <v>84960</v>
      </c>
      <c r="L75" s="56">
        <f>G75*3</f>
        <v>509.76</v>
      </c>
      <c r="M75" s="55">
        <f>G75*15</f>
        <v>2548.8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0"/>
  <sheetViews>
    <sheetView workbookViewId="0">
      <selection activeCell="N1" sqref="N$1:O$1048576"/>
    </sheetView>
  </sheetViews>
  <sheetFormatPr defaultColWidth="9" defaultRowHeight="13.5"/>
  <cols>
    <col min="1" max="1" width="6.375" style="4" customWidth="1"/>
    <col min="2" max="2" width="9" style="4"/>
    <col min="3" max="3" width="17.75" style="5" customWidth="1"/>
    <col min="4" max="4" width="22.5" style="4" customWidth="1"/>
    <col min="5" max="5" width="11" style="4" customWidth="1"/>
    <col min="6" max="6" width="5.125" style="4" customWidth="1"/>
    <col min="7" max="7" width="9" style="4"/>
    <col min="8" max="8" width="4.5" style="6" customWidth="1"/>
    <col min="9" max="9" width="7.375" style="4" customWidth="1"/>
    <col min="10" max="10" width="6" style="4" customWidth="1"/>
    <col min="11" max="11" width="6.75" style="4" customWidth="1"/>
    <col min="12" max="12" width="7.5" style="6" customWidth="1"/>
    <col min="13" max="13" width="8.625" style="4" customWidth="1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1723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15" t="s">
        <v>3</v>
      </c>
      <c r="B4" s="15" t="s">
        <v>4</v>
      </c>
      <c r="C4" s="16" t="s">
        <v>5</v>
      </c>
      <c r="D4" s="15" t="s">
        <v>6</v>
      </c>
      <c r="E4" s="15" t="s">
        <v>7</v>
      </c>
      <c r="F4" s="17" t="s">
        <v>8</v>
      </c>
      <c r="G4" s="18"/>
      <c r="H4" s="18"/>
      <c r="I4" s="31"/>
      <c r="J4" s="15" t="s">
        <v>9</v>
      </c>
      <c r="K4" s="15" t="s">
        <v>10</v>
      </c>
      <c r="L4" s="32" t="s">
        <v>11</v>
      </c>
      <c r="M4" s="15" t="s">
        <v>12</v>
      </c>
    </row>
    <row r="5" spans="1:13">
      <c r="A5" s="19"/>
      <c r="B5" s="19"/>
      <c r="C5" s="20"/>
      <c r="D5" s="19"/>
      <c r="E5" s="19"/>
      <c r="F5" s="21" t="s">
        <v>13</v>
      </c>
      <c r="G5" s="21" t="s">
        <v>14</v>
      </c>
      <c r="H5" s="22" t="s">
        <v>15</v>
      </c>
      <c r="I5" s="21" t="s">
        <v>16</v>
      </c>
      <c r="J5" s="19"/>
      <c r="K5" s="19"/>
      <c r="L5" s="33"/>
      <c r="M5" s="19"/>
    </row>
    <row r="6" s="39" customFormat="1" ht="13" customHeight="1" spans="1:13">
      <c r="A6" s="40">
        <v>1</v>
      </c>
      <c r="B6" s="80" t="s">
        <v>1724</v>
      </c>
      <c r="C6" s="41" t="s">
        <v>1725</v>
      </c>
      <c r="D6" s="41" t="s">
        <v>1726</v>
      </c>
      <c r="E6" s="81" t="s">
        <v>1727</v>
      </c>
      <c r="F6" s="82"/>
      <c r="G6" s="71">
        <v>3.7</v>
      </c>
      <c r="H6" s="45"/>
      <c r="I6" s="45">
        <f t="shared" ref="I6:I69" si="0">G6</f>
        <v>3.7</v>
      </c>
      <c r="J6" s="47" t="s">
        <v>1728</v>
      </c>
      <c r="K6" s="47">
        <f>G6*500</f>
        <v>1850</v>
      </c>
      <c r="L6" s="48">
        <f t="shared" ref="L6:L69" si="1">I6*3</f>
        <v>11.1</v>
      </c>
      <c r="M6" s="49">
        <f t="shared" ref="M6:M69" si="2">I6*15</f>
        <v>55.5</v>
      </c>
    </row>
    <row r="7" s="39" customFormat="1" ht="13" customHeight="1" spans="1:13">
      <c r="A7" s="40">
        <v>2</v>
      </c>
      <c r="B7" s="80" t="s">
        <v>1729</v>
      </c>
      <c r="C7" s="41" t="s">
        <v>45</v>
      </c>
      <c r="D7" s="41" t="s">
        <v>1730</v>
      </c>
      <c r="E7" s="81" t="s">
        <v>1731</v>
      </c>
      <c r="F7" s="82"/>
      <c r="G7" s="71">
        <v>1.62</v>
      </c>
      <c r="H7" s="45"/>
      <c r="I7" s="45">
        <f t="shared" si="0"/>
        <v>1.62</v>
      </c>
      <c r="J7" s="40" t="str">
        <f t="shared" ref="J7:J70" si="3">J6</f>
        <v>下洋</v>
      </c>
      <c r="K7" s="47">
        <f t="shared" ref="K7:K38" si="4">G7*500</f>
        <v>810</v>
      </c>
      <c r="L7" s="48">
        <f t="shared" si="1"/>
        <v>4.86</v>
      </c>
      <c r="M7" s="49">
        <f t="shared" si="2"/>
        <v>24.3</v>
      </c>
    </row>
    <row r="8" s="39" customFormat="1" ht="13" customHeight="1" spans="1:13">
      <c r="A8" s="40">
        <v>3</v>
      </c>
      <c r="B8" s="80" t="s">
        <v>1732</v>
      </c>
      <c r="C8" s="41" t="s">
        <v>167</v>
      </c>
      <c r="D8" s="41" t="s">
        <v>1733</v>
      </c>
      <c r="E8" s="81" t="s">
        <v>1734</v>
      </c>
      <c r="F8" s="82"/>
      <c r="G8" s="71">
        <v>1.31</v>
      </c>
      <c r="H8" s="45"/>
      <c r="I8" s="45">
        <f t="shared" si="0"/>
        <v>1.31</v>
      </c>
      <c r="J8" s="40" t="str">
        <f t="shared" si="3"/>
        <v>下洋</v>
      </c>
      <c r="K8" s="47">
        <f t="shared" si="4"/>
        <v>655</v>
      </c>
      <c r="L8" s="48">
        <f t="shared" si="1"/>
        <v>3.93</v>
      </c>
      <c r="M8" s="49">
        <f t="shared" si="2"/>
        <v>19.65</v>
      </c>
    </row>
    <row r="9" s="39" customFormat="1" ht="13" customHeight="1" spans="1:13">
      <c r="A9" s="40">
        <v>4</v>
      </c>
      <c r="B9" s="80" t="s">
        <v>1735</v>
      </c>
      <c r="C9" s="41" t="s">
        <v>27</v>
      </c>
      <c r="D9" s="41" t="s">
        <v>1736</v>
      </c>
      <c r="E9" s="81" t="s">
        <v>1737</v>
      </c>
      <c r="F9" s="82"/>
      <c r="G9" s="71">
        <v>2.36</v>
      </c>
      <c r="H9" s="45"/>
      <c r="I9" s="45">
        <f t="shared" si="0"/>
        <v>2.36</v>
      </c>
      <c r="J9" s="40" t="str">
        <f t="shared" si="3"/>
        <v>下洋</v>
      </c>
      <c r="K9" s="47">
        <f t="shared" si="4"/>
        <v>1180</v>
      </c>
      <c r="L9" s="48">
        <f t="shared" si="1"/>
        <v>7.08</v>
      </c>
      <c r="M9" s="49">
        <f t="shared" si="2"/>
        <v>35.4</v>
      </c>
    </row>
    <row r="10" s="39" customFormat="1" ht="13" customHeight="1" spans="1:13">
      <c r="A10" s="40">
        <v>5</v>
      </c>
      <c r="B10" s="80" t="s">
        <v>1738</v>
      </c>
      <c r="C10" s="41" t="s">
        <v>69</v>
      </c>
      <c r="D10" s="41" t="s">
        <v>1739</v>
      </c>
      <c r="E10" s="81" t="s">
        <v>1740</v>
      </c>
      <c r="F10" s="82"/>
      <c r="G10" s="71">
        <v>1.92</v>
      </c>
      <c r="H10" s="45"/>
      <c r="I10" s="45">
        <f t="shared" si="0"/>
        <v>1.92</v>
      </c>
      <c r="J10" s="40" t="str">
        <f t="shared" si="3"/>
        <v>下洋</v>
      </c>
      <c r="K10" s="47">
        <f t="shared" si="4"/>
        <v>960</v>
      </c>
      <c r="L10" s="48">
        <f t="shared" si="1"/>
        <v>5.76</v>
      </c>
      <c r="M10" s="49">
        <f t="shared" si="2"/>
        <v>28.8</v>
      </c>
    </row>
    <row r="11" s="39" customFormat="1" ht="13" customHeight="1" spans="1:13">
      <c r="A11" s="40">
        <v>6</v>
      </c>
      <c r="B11" s="80" t="s">
        <v>1741</v>
      </c>
      <c r="C11" s="41" t="s">
        <v>41</v>
      </c>
      <c r="D11" s="41" t="s">
        <v>1742</v>
      </c>
      <c r="E11" s="81" t="s">
        <v>1743</v>
      </c>
      <c r="F11" s="82"/>
      <c r="G11" s="71">
        <v>2.26</v>
      </c>
      <c r="H11" s="45"/>
      <c r="I11" s="45">
        <f t="shared" si="0"/>
        <v>2.26</v>
      </c>
      <c r="J11" s="40" t="str">
        <f t="shared" si="3"/>
        <v>下洋</v>
      </c>
      <c r="K11" s="47">
        <f t="shared" si="4"/>
        <v>1130</v>
      </c>
      <c r="L11" s="48">
        <f t="shared" si="1"/>
        <v>6.78</v>
      </c>
      <c r="M11" s="49">
        <f t="shared" si="2"/>
        <v>33.9</v>
      </c>
    </row>
    <row r="12" s="39" customFormat="1" ht="13" customHeight="1" spans="1:13">
      <c r="A12" s="40">
        <v>7</v>
      </c>
      <c r="B12" s="80" t="s">
        <v>1744</v>
      </c>
      <c r="C12" s="41" t="s">
        <v>249</v>
      </c>
      <c r="D12" s="41" t="s">
        <v>1745</v>
      </c>
      <c r="E12" s="81" t="s">
        <v>1746</v>
      </c>
      <c r="F12" s="82"/>
      <c r="G12" s="71">
        <v>1.92</v>
      </c>
      <c r="H12" s="45"/>
      <c r="I12" s="45">
        <f t="shared" si="0"/>
        <v>1.92</v>
      </c>
      <c r="J12" s="40" t="str">
        <f t="shared" si="3"/>
        <v>下洋</v>
      </c>
      <c r="K12" s="47">
        <f t="shared" si="4"/>
        <v>960</v>
      </c>
      <c r="L12" s="48">
        <f t="shared" si="1"/>
        <v>5.76</v>
      </c>
      <c r="M12" s="49">
        <f t="shared" si="2"/>
        <v>28.8</v>
      </c>
    </row>
    <row r="13" s="39" customFormat="1" ht="13" customHeight="1" spans="1:13">
      <c r="A13" s="40">
        <v>8</v>
      </c>
      <c r="B13" s="80" t="s">
        <v>1747</v>
      </c>
      <c r="C13" s="41" t="s">
        <v>34</v>
      </c>
      <c r="D13" s="41" t="s">
        <v>1748</v>
      </c>
      <c r="E13" s="81" t="s">
        <v>1749</v>
      </c>
      <c r="F13" s="82"/>
      <c r="G13" s="71">
        <v>3.15</v>
      </c>
      <c r="H13" s="45"/>
      <c r="I13" s="45">
        <f t="shared" si="0"/>
        <v>3.15</v>
      </c>
      <c r="J13" s="40" t="str">
        <f t="shared" si="3"/>
        <v>下洋</v>
      </c>
      <c r="K13" s="47">
        <f t="shared" si="4"/>
        <v>1575</v>
      </c>
      <c r="L13" s="48">
        <f t="shared" si="1"/>
        <v>9.45</v>
      </c>
      <c r="M13" s="49">
        <f t="shared" si="2"/>
        <v>47.25</v>
      </c>
    </row>
    <row r="14" s="39" customFormat="1" ht="13" customHeight="1" spans="1:13">
      <c r="A14" s="40">
        <v>9</v>
      </c>
      <c r="B14" s="80" t="s">
        <v>1750</v>
      </c>
      <c r="C14" s="41" t="s">
        <v>34</v>
      </c>
      <c r="D14" s="41" t="s">
        <v>1751</v>
      </c>
      <c r="E14" s="81" t="s">
        <v>1752</v>
      </c>
      <c r="F14" s="82"/>
      <c r="G14" s="71">
        <v>1.54</v>
      </c>
      <c r="H14" s="45"/>
      <c r="I14" s="45">
        <f t="shared" si="0"/>
        <v>1.54</v>
      </c>
      <c r="J14" s="40" t="str">
        <f t="shared" si="3"/>
        <v>下洋</v>
      </c>
      <c r="K14" s="47">
        <f t="shared" si="4"/>
        <v>770</v>
      </c>
      <c r="L14" s="48">
        <f t="shared" si="1"/>
        <v>4.62</v>
      </c>
      <c r="M14" s="49">
        <f t="shared" si="2"/>
        <v>23.1</v>
      </c>
    </row>
    <row r="15" s="39" customFormat="1" ht="13" customHeight="1" spans="1:13">
      <c r="A15" s="40">
        <v>10</v>
      </c>
      <c r="B15" s="80" t="s">
        <v>1753</v>
      </c>
      <c r="C15" s="41" t="s">
        <v>69</v>
      </c>
      <c r="D15" s="41" t="s">
        <v>1754</v>
      </c>
      <c r="E15" s="81" t="s">
        <v>1755</v>
      </c>
      <c r="F15" s="82"/>
      <c r="G15" s="71">
        <v>2.26</v>
      </c>
      <c r="H15" s="45"/>
      <c r="I15" s="45">
        <f t="shared" si="0"/>
        <v>2.26</v>
      </c>
      <c r="J15" s="40" t="str">
        <f t="shared" si="3"/>
        <v>下洋</v>
      </c>
      <c r="K15" s="47">
        <f t="shared" si="4"/>
        <v>1130</v>
      </c>
      <c r="L15" s="48">
        <f t="shared" si="1"/>
        <v>6.78</v>
      </c>
      <c r="M15" s="49">
        <f t="shared" si="2"/>
        <v>33.9</v>
      </c>
    </row>
    <row r="16" s="39" customFormat="1" ht="13" customHeight="1" spans="1:13">
      <c r="A16" s="40">
        <v>11</v>
      </c>
      <c r="B16" s="80" t="s">
        <v>1756</v>
      </c>
      <c r="C16" s="41" t="s">
        <v>45</v>
      </c>
      <c r="D16" s="41" t="s">
        <v>1757</v>
      </c>
      <c r="E16" s="81" t="s">
        <v>1758</v>
      </c>
      <c r="F16" s="82"/>
      <c r="G16" s="71">
        <v>0.97</v>
      </c>
      <c r="H16" s="45"/>
      <c r="I16" s="45">
        <f t="shared" si="0"/>
        <v>0.97</v>
      </c>
      <c r="J16" s="40" t="str">
        <f t="shared" si="3"/>
        <v>下洋</v>
      </c>
      <c r="K16" s="47">
        <f t="shared" si="4"/>
        <v>485</v>
      </c>
      <c r="L16" s="48">
        <f t="shared" si="1"/>
        <v>2.91</v>
      </c>
      <c r="M16" s="49">
        <f t="shared" si="2"/>
        <v>14.55</v>
      </c>
    </row>
    <row r="17" s="39" customFormat="1" ht="13" customHeight="1" spans="1:13">
      <c r="A17" s="40">
        <v>12</v>
      </c>
      <c r="B17" s="80" t="s">
        <v>1759</v>
      </c>
      <c r="C17" s="41" t="s">
        <v>191</v>
      </c>
      <c r="D17" s="41" t="s">
        <v>1760</v>
      </c>
      <c r="E17" s="81" t="s">
        <v>1761</v>
      </c>
      <c r="F17" s="82"/>
      <c r="G17" s="71">
        <v>1</v>
      </c>
      <c r="H17" s="45"/>
      <c r="I17" s="45">
        <f t="shared" si="0"/>
        <v>1</v>
      </c>
      <c r="J17" s="40" t="str">
        <f t="shared" si="3"/>
        <v>下洋</v>
      </c>
      <c r="K17" s="47">
        <f t="shared" si="4"/>
        <v>500</v>
      </c>
      <c r="L17" s="48">
        <f t="shared" si="1"/>
        <v>3</v>
      </c>
      <c r="M17" s="49">
        <f t="shared" si="2"/>
        <v>15</v>
      </c>
    </row>
    <row r="18" s="39" customFormat="1" ht="13" customHeight="1" spans="1:13">
      <c r="A18" s="40">
        <v>13</v>
      </c>
      <c r="B18" s="80" t="s">
        <v>1762</v>
      </c>
      <c r="C18" s="41" t="s">
        <v>131</v>
      </c>
      <c r="D18" s="41" t="s">
        <v>1763</v>
      </c>
      <c r="E18" s="81" t="s">
        <v>1764</v>
      </c>
      <c r="F18" s="82"/>
      <c r="G18" s="71">
        <v>1.92</v>
      </c>
      <c r="H18" s="45"/>
      <c r="I18" s="45">
        <f t="shared" si="0"/>
        <v>1.92</v>
      </c>
      <c r="J18" s="40" t="str">
        <f t="shared" si="3"/>
        <v>下洋</v>
      </c>
      <c r="K18" s="47">
        <f t="shared" si="4"/>
        <v>960</v>
      </c>
      <c r="L18" s="48">
        <f t="shared" si="1"/>
        <v>5.76</v>
      </c>
      <c r="M18" s="49">
        <f t="shared" si="2"/>
        <v>28.8</v>
      </c>
    </row>
    <row r="19" s="39" customFormat="1" ht="13" customHeight="1" spans="1:13">
      <c r="A19" s="40">
        <v>14</v>
      </c>
      <c r="B19" s="80" t="s">
        <v>1765</v>
      </c>
      <c r="C19" s="41" t="s">
        <v>18</v>
      </c>
      <c r="D19" s="41" t="s">
        <v>1766</v>
      </c>
      <c r="E19" s="81" t="s">
        <v>1767</v>
      </c>
      <c r="F19" s="82"/>
      <c r="G19" s="71">
        <v>1.62</v>
      </c>
      <c r="H19" s="45"/>
      <c r="I19" s="45">
        <f t="shared" si="0"/>
        <v>1.62</v>
      </c>
      <c r="J19" s="40" t="str">
        <f t="shared" si="3"/>
        <v>下洋</v>
      </c>
      <c r="K19" s="47">
        <f t="shared" si="4"/>
        <v>810</v>
      </c>
      <c r="L19" s="48">
        <f t="shared" si="1"/>
        <v>4.86</v>
      </c>
      <c r="M19" s="49">
        <f t="shared" si="2"/>
        <v>24.3</v>
      </c>
    </row>
    <row r="20" s="39" customFormat="1" ht="13" customHeight="1" spans="1:13">
      <c r="A20" s="40">
        <v>15</v>
      </c>
      <c r="B20" s="80" t="s">
        <v>1768</v>
      </c>
      <c r="C20" s="41" t="s">
        <v>23</v>
      </c>
      <c r="D20" s="41" t="s">
        <v>1769</v>
      </c>
      <c r="E20" s="81" t="s">
        <v>1770</v>
      </c>
      <c r="F20" s="82"/>
      <c r="G20" s="71">
        <v>1.34</v>
      </c>
      <c r="H20" s="45"/>
      <c r="I20" s="45">
        <f t="shared" si="0"/>
        <v>1.34</v>
      </c>
      <c r="J20" s="40" t="str">
        <f t="shared" si="3"/>
        <v>下洋</v>
      </c>
      <c r="K20" s="47">
        <f t="shared" si="4"/>
        <v>670</v>
      </c>
      <c r="L20" s="48">
        <f t="shared" si="1"/>
        <v>4.02</v>
      </c>
      <c r="M20" s="49">
        <f t="shared" si="2"/>
        <v>20.1</v>
      </c>
    </row>
    <row r="21" s="39" customFormat="1" ht="13" customHeight="1" spans="1:13">
      <c r="A21" s="40">
        <v>16</v>
      </c>
      <c r="B21" s="80" t="s">
        <v>1771</v>
      </c>
      <c r="C21" s="41" t="s">
        <v>356</v>
      </c>
      <c r="D21" s="41" t="s">
        <v>1772</v>
      </c>
      <c r="E21" s="81" t="s">
        <v>1773</v>
      </c>
      <c r="F21" s="82"/>
      <c r="G21" s="71">
        <v>1.2</v>
      </c>
      <c r="H21" s="45"/>
      <c r="I21" s="45">
        <f t="shared" si="0"/>
        <v>1.2</v>
      </c>
      <c r="J21" s="40" t="str">
        <f t="shared" si="3"/>
        <v>下洋</v>
      </c>
      <c r="K21" s="47">
        <f t="shared" si="4"/>
        <v>600</v>
      </c>
      <c r="L21" s="48">
        <f t="shared" si="1"/>
        <v>3.6</v>
      </c>
      <c r="M21" s="49">
        <f t="shared" si="2"/>
        <v>18</v>
      </c>
    </row>
    <row r="22" s="39" customFormat="1" ht="13" customHeight="1" spans="1:13">
      <c r="A22" s="40">
        <v>17</v>
      </c>
      <c r="B22" s="80" t="s">
        <v>1774</v>
      </c>
      <c r="C22" s="41" t="s">
        <v>52</v>
      </c>
      <c r="D22" s="41" t="s">
        <v>1775</v>
      </c>
      <c r="E22" s="81" t="s">
        <v>1776</v>
      </c>
      <c r="F22" s="82"/>
      <c r="G22" s="71">
        <v>3.61</v>
      </c>
      <c r="H22" s="45"/>
      <c r="I22" s="45">
        <f t="shared" si="0"/>
        <v>3.61</v>
      </c>
      <c r="J22" s="40" t="str">
        <f t="shared" si="3"/>
        <v>下洋</v>
      </c>
      <c r="K22" s="47">
        <f t="shared" si="4"/>
        <v>1805</v>
      </c>
      <c r="L22" s="48">
        <f t="shared" si="1"/>
        <v>10.83</v>
      </c>
      <c r="M22" s="49">
        <f t="shared" si="2"/>
        <v>54.15</v>
      </c>
    </row>
    <row r="23" s="39" customFormat="1" ht="13" customHeight="1" spans="1:13">
      <c r="A23" s="40">
        <v>18</v>
      </c>
      <c r="B23" s="80" t="s">
        <v>1777</v>
      </c>
      <c r="C23" s="41" t="s">
        <v>52</v>
      </c>
      <c r="D23" s="41" t="s">
        <v>1778</v>
      </c>
      <c r="E23" s="81" t="s">
        <v>1779</v>
      </c>
      <c r="F23" s="82"/>
      <c r="G23" s="71">
        <v>2.42</v>
      </c>
      <c r="H23" s="45"/>
      <c r="I23" s="45">
        <f t="shared" si="0"/>
        <v>2.42</v>
      </c>
      <c r="J23" s="40" t="str">
        <f t="shared" si="3"/>
        <v>下洋</v>
      </c>
      <c r="K23" s="47">
        <f t="shared" si="4"/>
        <v>1210</v>
      </c>
      <c r="L23" s="48">
        <f t="shared" si="1"/>
        <v>7.26</v>
      </c>
      <c r="M23" s="49">
        <f t="shared" si="2"/>
        <v>36.3</v>
      </c>
    </row>
    <row r="24" s="39" customFormat="1" ht="13" customHeight="1" spans="1:13">
      <c r="A24" s="40">
        <v>19</v>
      </c>
      <c r="B24" s="80" t="s">
        <v>1780</v>
      </c>
      <c r="C24" s="41" t="s">
        <v>101</v>
      </c>
      <c r="D24" s="41" t="s">
        <v>1781</v>
      </c>
      <c r="E24" s="81" t="s">
        <v>1782</v>
      </c>
      <c r="F24" s="82"/>
      <c r="G24" s="71">
        <v>4.82</v>
      </c>
      <c r="H24" s="45"/>
      <c r="I24" s="45">
        <f t="shared" si="0"/>
        <v>4.82</v>
      </c>
      <c r="J24" s="40" t="str">
        <f t="shared" si="3"/>
        <v>下洋</v>
      </c>
      <c r="K24" s="47">
        <f t="shared" si="4"/>
        <v>2410</v>
      </c>
      <c r="L24" s="48">
        <f t="shared" si="1"/>
        <v>14.46</v>
      </c>
      <c r="M24" s="49">
        <f t="shared" si="2"/>
        <v>72.3</v>
      </c>
    </row>
    <row r="25" s="39" customFormat="1" ht="13" customHeight="1" spans="1:13">
      <c r="A25" s="40">
        <v>20</v>
      </c>
      <c r="B25" s="80" t="s">
        <v>1783</v>
      </c>
      <c r="C25" s="41" t="s">
        <v>167</v>
      </c>
      <c r="D25" s="41" t="s">
        <v>1784</v>
      </c>
      <c r="E25" s="81" t="s">
        <v>1785</v>
      </c>
      <c r="F25" s="82"/>
      <c r="G25" s="71">
        <v>2.11</v>
      </c>
      <c r="H25" s="45"/>
      <c r="I25" s="45">
        <f t="shared" si="0"/>
        <v>2.11</v>
      </c>
      <c r="J25" s="40" t="str">
        <f t="shared" si="3"/>
        <v>下洋</v>
      </c>
      <c r="K25" s="47">
        <f t="shared" si="4"/>
        <v>1055</v>
      </c>
      <c r="L25" s="48">
        <f t="shared" si="1"/>
        <v>6.33</v>
      </c>
      <c r="M25" s="49">
        <f t="shared" si="2"/>
        <v>31.65</v>
      </c>
    </row>
    <row r="26" s="39" customFormat="1" ht="13" customHeight="1" spans="1:13">
      <c r="A26" s="40">
        <v>21</v>
      </c>
      <c r="B26" s="80" t="s">
        <v>368</v>
      </c>
      <c r="C26" s="41" t="s">
        <v>27</v>
      </c>
      <c r="D26" s="41" t="s">
        <v>1786</v>
      </c>
      <c r="E26" s="81" t="s">
        <v>1787</v>
      </c>
      <c r="F26" s="82"/>
      <c r="G26" s="71">
        <v>2.42</v>
      </c>
      <c r="H26" s="45"/>
      <c r="I26" s="45">
        <f t="shared" si="0"/>
        <v>2.42</v>
      </c>
      <c r="J26" s="40" t="str">
        <f t="shared" si="3"/>
        <v>下洋</v>
      </c>
      <c r="K26" s="47">
        <f t="shared" si="4"/>
        <v>1210</v>
      </c>
      <c r="L26" s="48">
        <f t="shared" si="1"/>
        <v>7.26</v>
      </c>
      <c r="M26" s="49">
        <f t="shared" si="2"/>
        <v>36.3</v>
      </c>
    </row>
    <row r="27" s="39" customFormat="1" ht="13" customHeight="1" spans="1:13">
      <c r="A27" s="40">
        <v>22</v>
      </c>
      <c r="B27" s="80" t="s">
        <v>1788</v>
      </c>
      <c r="C27" s="41" t="s">
        <v>23</v>
      </c>
      <c r="D27" s="41" t="s">
        <v>1789</v>
      </c>
      <c r="E27" s="81" t="s">
        <v>1790</v>
      </c>
      <c r="F27" s="82"/>
      <c r="G27" s="71">
        <v>2.11</v>
      </c>
      <c r="H27" s="45"/>
      <c r="I27" s="45">
        <f t="shared" si="0"/>
        <v>2.11</v>
      </c>
      <c r="J27" s="40" t="str">
        <f t="shared" si="3"/>
        <v>下洋</v>
      </c>
      <c r="K27" s="47">
        <f t="shared" si="4"/>
        <v>1055</v>
      </c>
      <c r="L27" s="48">
        <f t="shared" si="1"/>
        <v>6.33</v>
      </c>
      <c r="M27" s="49">
        <f t="shared" si="2"/>
        <v>31.65</v>
      </c>
    </row>
    <row r="28" s="39" customFormat="1" ht="13" customHeight="1" spans="1:13">
      <c r="A28" s="40">
        <v>23</v>
      </c>
      <c r="B28" s="80" t="s">
        <v>1791</v>
      </c>
      <c r="C28" s="41" t="s">
        <v>124</v>
      </c>
      <c r="D28" s="41" t="s">
        <v>1792</v>
      </c>
      <c r="E28" s="81" t="s">
        <v>1793</v>
      </c>
      <c r="F28" s="82"/>
      <c r="G28" s="71">
        <v>3.03</v>
      </c>
      <c r="H28" s="45"/>
      <c r="I28" s="45">
        <f t="shared" si="0"/>
        <v>3.03</v>
      </c>
      <c r="J28" s="40" t="str">
        <f t="shared" si="3"/>
        <v>下洋</v>
      </c>
      <c r="K28" s="47">
        <f t="shared" si="4"/>
        <v>1515</v>
      </c>
      <c r="L28" s="48">
        <f t="shared" si="1"/>
        <v>9.09</v>
      </c>
      <c r="M28" s="49">
        <f t="shared" si="2"/>
        <v>45.45</v>
      </c>
    </row>
    <row r="29" s="39" customFormat="1" ht="13" customHeight="1" spans="1:13">
      <c r="A29" s="40">
        <v>24</v>
      </c>
      <c r="B29" s="80" t="s">
        <v>1794</v>
      </c>
      <c r="C29" s="41" t="s">
        <v>163</v>
      </c>
      <c r="D29" s="41" t="s">
        <v>1795</v>
      </c>
      <c r="E29" s="81" t="s">
        <v>1796</v>
      </c>
      <c r="F29" s="82"/>
      <c r="G29" s="71">
        <v>3.92</v>
      </c>
      <c r="H29" s="45"/>
      <c r="I29" s="45">
        <f t="shared" si="0"/>
        <v>3.92</v>
      </c>
      <c r="J29" s="40" t="str">
        <f t="shared" si="3"/>
        <v>下洋</v>
      </c>
      <c r="K29" s="47">
        <f t="shared" si="4"/>
        <v>1960</v>
      </c>
      <c r="L29" s="48">
        <f t="shared" si="1"/>
        <v>11.76</v>
      </c>
      <c r="M29" s="49">
        <f t="shared" si="2"/>
        <v>58.8</v>
      </c>
    </row>
    <row r="30" s="39" customFormat="1" ht="13" customHeight="1" spans="1:13">
      <c r="A30" s="40">
        <v>25</v>
      </c>
      <c r="B30" s="80" t="s">
        <v>1797</v>
      </c>
      <c r="C30" s="41" t="s">
        <v>416</v>
      </c>
      <c r="D30" s="41" t="s">
        <v>1798</v>
      </c>
      <c r="E30" s="81" t="s">
        <v>1799</v>
      </c>
      <c r="F30" s="82"/>
      <c r="G30" s="71">
        <v>1.5</v>
      </c>
      <c r="H30" s="45"/>
      <c r="I30" s="45">
        <f t="shared" si="0"/>
        <v>1.5</v>
      </c>
      <c r="J30" s="40" t="str">
        <f t="shared" si="3"/>
        <v>下洋</v>
      </c>
      <c r="K30" s="47">
        <f t="shared" si="4"/>
        <v>750</v>
      </c>
      <c r="L30" s="48">
        <f t="shared" si="1"/>
        <v>4.5</v>
      </c>
      <c r="M30" s="49">
        <f t="shared" si="2"/>
        <v>22.5</v>
      </c>
    </row>
    <row r="31" s="39" customFormat="1" ht="13" customHeight="1" spans="1:13">
      <c r="A31" s="40">
        <v>26</v>
      </c>
      <c r="B31" s="80" t="s">
        <v>1800</v>
      </c>
      <c r="C31" s="41" t="s">
        <v>191</v>
      </c>
      <c r="D31" s="41" t="s">
        <v>1801</v>
      </c>
      <c r="E31" s="81" t="s">
        <v>1802</v>
      </c>
      <c r="F31" s="82"/>
      <c r="G31" s="71">
        <v>1.22</v>
      </c>
      <c r="H31" s="45"/>
      <c r="I31" s="45">
        <f t="shared" si="0"/>
        <v>1.22</v>
      </c>
      <c r="J31" s="40" t="str">
        <f t="shared" si="3"/>
        <v>下洋</v>
      </c>
      <c r="K31" s="47">
        <f t="shared" si="4"/>
        <v>610</v>
      </c>
      <c r="L31" s="48">
        <f t="shared" si="1"/>
        <v>3.66</v>
      </c>
      <c r="M31" s="49">
        <f t="shared" si="2"/>
        <v>18.3</v>
      </c>
    </row>
    <row r="32" s="39" customFormat="1" ht="13" customHeight="1" spans="1:13">
      <c r="A32" s="40">
        <v>27</v>
      </c>
      <c r="B32" s="80" t="s">
        <v>1803</v>
      </c>
      <c r="C32" s="41" t="s">
        <v>653</v>
      </c>
      <c r="D32" s="41" t="s">
        <v>1804</v>
      </c>
      <c r="E32" s="81" t="s">
        <v>1805</v>
      </c>
      <c r="F32" s="82"/>
      <c r="G32" s="71">
        <v>2.64</v>
      </c>
      <c r="H32" s="45"/>
      <c r="I32" s="45">
        <f t="shared" si="0"/>
        <v>2.64</v>
      </c>
      <c r="J32" s="40" t="str">
        <f t="shared" si="3"/>
        <v>下洋</v>
      </c>
      <c r="K32" s="47">
        <f t="shared" si="4"/>
        <v>1320</v>
      </c>
      <c r="L32" s="48">
        <f t="shared" si="1"/>
        <v>7.92</v>
      </c>
      <c r="M32" s="49">
        <f t="shared" si="2"/>
        <v>39.6</v>
      </c>
    </row>
    <row r="33" s="39" customFormat="1" ht="13" customHeight="1" spans="1:13">
      <c r="A33" s="40">
        <v>28</v>
      </c>
      <c r="B33" s="80" t="s">
        <v>1806</v>
      </c>
      <c r="C33" s="41" t="s">
        <v>249</v>
      </c>
      <c r="D33" s="41" t="s">
        <v>1807</v>
      </c>
      <c r="E33" s="81" t="s">
        <v>1808</v>
      </c>
      <c r="F33" s="82"/>
      <c r="G33" s="71">
        <v>4.53</v>
      </c>
      <c r="H33" s="45"/>
      <c r="I33" s="45">
        <f t="shared" si="0"/>
        <v>4.53</v>
      </c>
      <c r="J33" s="40" t="str">
        <f t="shared" si="3"/>
        <v>下洋</v>
      </c>
      <c r="K33" s="47">
        <f t="shared" si="4"/>
        <v>2265</v>
      </c>
      <c r="L33" s="48">
        <f t="shared" si="1"/>
        <v>13.59</v>
      </c>
      <c r="M33" s="49">
        <f t="shared" si="2"/>
        <v>67.95</v>
      </c>
    </row>
    <row r="34" s="39" customFormat="1" ht="13" customHeight="1" spans="1:13">
      <c r="A34" s="40">
        <v>29</v>
      </c>
      <c r="B34" s="80" t="s">
        <v>1809</v>
      </c>
      <c r="C34" s="41" t="s">
        <v>633</v>
      </c>
      <c r="D34" s="41" t="s">
        <v>1810</v>
      </c>
      <c r="E34" s="81" t="s">
        <v>1811</v>
      </c>
      <c r="F34" s="82"/>
      <c r="G34" s="71">
        <v>3.03</v>
      </c>
      <c r="H34" s="45"/>
      <c r="I34" s="45">
        <f t="shared" si="0"/>
        <v>3.03</v>
      </c>
      <c r="J34" s="40" t="str">
        <f t="shared" si="3"/>
        <v>下洋</v>
      </c>
      <c r="K34" s="47">
        <f t="shared" si="4"/>
        <v>1515</v>
      </c>
      <c r="L34" s="48">
        <f t="shared" si="1"/>
        <v>9.09</v>
      </c>
      <c r="M34" s="49">
        <f t="shared" si="2"/>
        <v>45.45</v>
      </c>
    </row>
    <row r="35" s="39" customFormat="1" ht="13" customHeight="1" spans="1:13">
      <c r="A35" s="40">
        <v>30</v>
      </c>
      <c r="B35" s="80" t="s">
        <v>1812</v>
      </c>
      <c r="C35" s="41" t="s">
        <v>23</v>
      </c>
      <c r="D35" s="41" t="s">
        <v>1813</v>
      </c>
      <c r="E35" s="81" t="s">
        <v>1814</v>
      </c>
      <c r="F35" s="82"/>
      <c r="G35" s="71">
        <v>1.5</v>
      </c>
      <c r="H35" s="45"/>
      <c r="I35" s="45">
        <f t="shared" si="0"/>
        <v>1.5</v>
      </c>
      <c r="J35" s="40" t="str">
        <f t="shared" si="3"/>
        <v>下洋</v>
      </c>
      <c r="K35" s="47">
        <f t="shared" si="4"/>
        <v>750</v>
      </c>
      <c r="L35" s="48">
        <f t="shared" si="1"/>
        <v>4.5</v>
      </c>
      <c r="M35" s="49">
        <f t="shared" si="2"/>
        <v>22.5</v>
      </c>
    </row>
    <row r="36" s="39" customFormat="1" ht="13" customHeight="1" spans="1:13">
      <c r="A36" s="40">
        <v>31</v>
      </c>
      <c r="B36" s="80" t="s">
        <v>1815</v>
      </c>
      <c r="C36" s="41" t="s">
        <v>101</v>
      </c>
      <c r="D36" s="41" t="s">
        <v>1816</v>
      </c>
      <c r="E36" s="81" t="s">
        <v>1817</v>
      </c>
      <c r="F36" s="82"/>
      <c r="G36" s="71">
        <v>1.9</v>
      </c>
      <c r="H36" s="45"/>
      <c r="I36" s="45">
        <f t="shared" si="0"/>
        <v>1.9</v>
      </c>
      <c r="J36" s="40" t="str">
        <f t="shared" si="3"/>
        <v>下洋</v>
      </c>
      <c r="K36" s="47">
        <f t="shared" si="4"/>
        <v>950</v>
      </c>
      <c r="L36" s="48">
        <f t="shared" si="1"/>
        <v>5.7</v>
      </c>
      <c r="M36" s="49">
        <f t="shared" si="2"/>
        <v>28.5</v>
      </c>
    </row>
    <row r="37" s="39" customFormat="1" ht="13" customHeight="1" spans="1:13">
      <c r="A37" s="40">
        <v>32</v>
      </c>
      <c r="B37" s="80" t="s">
        <v>1818</v>
      </c>
      <c r="C37" s="41" t="s">
        <v>27</v>
      </c>
      <c r="D37" s="41" t="s">
        <v>1819</v>
      </c>
      <c r="E37" s="81" t="s">
        <v>1820</v>
      </c>
      <c r="F37" s="82"/>
      <c r="G37" s="71">
        <v>1.5</v>
      </c>
      <c r="H37" s="45"/>
      <c r="I37" s="45">
        <f t="shared" si="0"/>
        <v>1.5</v>
      </c>
      <c r="J37" s="40" t="str">
        <f t="shared" si="3"/>
        <v>下洋</v>
      </c>
      <c r="K37" s="47">
        <f t="shared" si="4"/>
        <v>750</v>
      </c>
      <c r="L37" s="48">
        <f t="shared" si="1"/>
        <v>4.5</v>
      </c>
      <c r="M37" s="49">
        <f t="shared" si="2"/>
        <v>22.5</v>
      </c>
    </row>
    <row r="38" s="39" customFormat="1" ht="13" customHeight="1" spans="1:13">
      <c r="A38" s="40">
        <v>33</v>
      </c>
      <c r="B38" s="80" t="s">
        <v>1821</v>
      </c>
      <c r="C38" s="41" t="s">
        <v>131</v>
      </c>
      <c r="D38" s="41" t="s">
        <v>1822</v>
      </c>
      <c r="E38" s="81" t="s">
        <v>1823</v>
      </c>
      <c r="F38" s="82"/>
      <c r="G38" s="71">
        <v>1.5</v>
      </c>
      <c r="H38" s="45"/>
      <c r="I38" s="45">
        <f t="shared" si="0"/>
        <v>1.5</v>
      </c>
      <c r="J38" s="40" t="str">
        <f t="shared" si="3"/>
        <v>下洋</v>
      </c>
      <c r="K38" s="47">
        <f t="shared" si="4"/>
        <v>750</v>
      </c>
      <c r="L38" s="48">
        <f t="shared" si="1"/>
        <v>4.5</v>
      </c>
      <c r="M38" s="49">
        <f t="shared" si="2"/>
        <v>22.5</v>
      </c>
    </row>
    <row r="39" s="39" customFormat="1" ht="13" customHeight="1" spans="1:13">
      <c r="A39" s="40">
        <v>34</v>
      </c>
      <c r="B39" s="80" t="s">
        <v>1824</v>
      </c>
      <c r="C39" s="41" t="s">
        <v>34</v>
      </c>
      <c r="D39" s="41" t="s">
        <v>1825</v>
      </c>
      <c r="E39" s="81" t="s">
        <v>1826</v>
      </c>
      <c r="F39" s="82"/>
      <c r="G39" s="71">
        <v>1.5</v>
      </c>
      <c r="H39" s="45"/>
      <c r="I39" s="45">
        <f t="shared" si="0"/>
        <v>1.5</v>
      </c>
      <c r="J39" s="40" t="str">
        <f t="shared" si="3"/>
        <v>下洋</v>
      </c>
      <c r="K39" s="47">
        <f t="shared" ref="K39:K70" si="5">G39*500</f>
        <v>750</v>
      </c>
      <c r="L39" s="48">
        <f t="shared" si="1"/>
        <v>4.5</v>
      </c>
      <c r="M39" s="49">
        <f t="shared" si="2"/>
        <v>22.5</v>
      </c>
    </row>
    <row r="40" s="39" customFormat="1" ht="13" customHeight="1" spans="1:13">
      <c r="A40" s="40">
        <v>35</v>
      </c>
      <c r="B40" s="80" t="s">
        <v>1827</v>
      </c>
      <c r="C40" s="41" t="s">
        <v>52</v>
      </c>
      <c r="D40" s="41" t="s">
        <v>1828</v>
      </c>
      <c r="E40" s="81" t="s">
        <v>1829</v>
      </c>
      <c r="F40" s="82"/>
      <c r="G40" s="71">
        <v>1.5</v>
      </c>
      <c r="H40" s="45"/>
      <c r="I40" s="45">
        <f t="shared" si="0"/>
        <v>1.5</v>
      </c>
      <c r="J40" s="40" t="str">
        <f t="shared" si="3"/>
        <v>下洋</v>
      </c>
      <c r="K40" s="47">
        <f t="shared" si="5"/>
        <v>750</v>
      </c>
      <c r="L40" s="48">
        <f t="shared" si="1"/>
        <v>4.5</v>
      </c>
      <c r="M40" s="49">
        <f t="shared" si="2"/>
        <v>22.5</v>
      </c>
    </row>
    <row r="41" s="39" customFormat="1" ht="13" customHeight="1" spans="1:13">
      <c r="A41" s="40">
        <v>36</v>
      </c>
      <c r="B41" s="80" t="s">
        <v>1830</v>
      </c>
      <c r="C41" s="41" t="s">
        <v>1831</v>
      </c>
      <c r="D41" s="41" t="s">
        <v>1832</v>
      </c>
      <c r="E41" s="81" t="s">
        <v>1833</v>
      </c>
      <c r="F41" s="82"/>
      <c r="G41" s="71">
        <v>2.27</v>
      </c>
      <c r="H41" s="45"/>
      <c r="I41" s="45">
        <f t="shared" si="0"/>
        <v>2.27</v>
      </c>
      <c r="J41" s="40" t="str">
        <f t="shared" si="3"/>
        <v>下洋</v>
      </c>
      <c r="K41" s="47">
        <f t="shared" si="5"/>
        <v>1135</v>
      </c>
      <c r="L41" s="48">
        <f t="shared" si="1"/>
        <v>6.81</v>
      </c>
      <c r="M41" s="49">
        <f t="shared" si="2"/>
        <v>34.05</v>
      </c>
    </row>
    <row r="42" s="39" customFormat="1" ht="13" customHeight="1" spans="1:13">
      <c r="A42" s="40">
        <v>37</v>
      </c>
      <c r="B42" s="80" t="s">
        <v>1834</v>
      </c>
      <c r="C42" s="41" t="s">
        <v>249</v>
      </c>
      <c r="D42" s="41" t="s">
        <v>1835</v>
      </c>
      <c r="E42" s="81" t="s">
        <v>1836</v>
      </c>
      <c r="F42" s="82"/>
      <c r="G42" s="71">
        <v>1.92</v>
      </c>
      <c r="H42" s="45"/>
      <c r="I42" s="45">
        <f t="shared" si="0"/>
        <v>1.92</v>
      </c>
      <c r="J42" s="40" t="str">
        <f t="shared" si="3"/>
        <v>下洋</v>
      </c>
      <c r="K42" s="47">
        <f t="shared" si="5"/>
        <v>960</v>
      </c>
      <c r="L42" s="48">
        <f t="shared" si="1"/>
        <v>5.76</v>
      </c>
      <c r="M42" s="49">
        <f t="shared" si="2"/>
        <v>28.8</v>
      </c>
    </row>
    <row r="43" s="39" customFormat="1" ht="13" customHeight="1" spans="1:13">
      <c r="A43" s="40">
        <v>38</v>
      </c>
      <c r="B43" s="80" t="s">
        <v>1837</v>
      </c>
      <c r="C43" s="41" t="s">
        <v>1838</v>
      </c>
      <c r="D43" s="41" t="s">
        <v>1839</v>
      </c>
      <c r="E43" s="81" t="s">
        <v>1840</v>
      </c>
      <c r="F43" s="82"/>
      <c r="G43" s="71">
        <v>1.13</v>
      </c>
      <c r="H43" s="45"/>
      <c r="I43" s="45">
        <f t="shared" si="0"/>
        <v>1.13</v>
      </c>
      <c r="J43" s="40" t="str">
        <f t="shared" si="3"/>
        <v>下洋</v>
      </c>
      <c r="K43" s="47">
        <f t="shared" si="5"/>
        <v>565</v>
      </c>
      <c r="L43" s="48">
        <f t="shared" si="1"/>
        <v>3.39</v>
      </c>
      <c r="M43" s="49">
        <f t="shared" si="2"/>
        <v>16.95</v>
      </c>
    </row>
    <row r="44" s="39" customFormat="1" ht="13" customHeight="1" spans="1:13">
      <c r="A44" s="40">
        <v>39</v>
      </c>
      <c r="B44" s="80" t="s">
        <v>1841</v>
      </c>
      <c r="C44" s="41" t="s">
        <v>23</v>
      </c>
      <c r="D44" s="41" t="s">
        <v>1842</v>
      </c>
      <c r="E44" s="81" t="s">
        <v>1843</v>
      </c>
      <c r="F44" s="82"/>
      <c r="G44" s="71">
        <v>1.51</v>
      </c>
      <c r="H44" s="45"/>
      <c r="I44" s="45">
        <f t="shared" si="0"/>
        <v>1.51</v>
      </c>
      <c r="J44" s="40" t="str">
        <f t="shared" si="3"/>
        <v>下洋</v>
      </c>
      <c r="K44" s="47">
        <f t="shared" si="5"/>
        <v>755</v>
      </c>
      <c r="L44" s="48">
        <f t="shared" si="1"/>
        <v>4.53</v>
      </c>
      <c r="M44" s="49">
        <f t="shared" si="2"/>
        <v>22.65</v>
      </c>
    </row>
    <row r="45" s="39" customFormat="1" ht="13" customHeight="1" spans="1:13">
      <c r="A45" s="40">
        <v>40</v>
      </c>
      <c r="B45" s="80" t="s">
        <v>1844</v>
      </c>
      <c r="C45" s="41" t="s">
        <v>97</v>
      </c>
      <c r="D45" s="41" t="s">
        <v>1845</v>
      </c>
      <c r="E45" s="81" t="s">
        <v>1846</v>
      </c>
      <c r="F45" s="82"/>
      <c r="G45" s="71">
        <v>1.13</v>
      </c>
      <c r="H45" s="45"/>
      <c r="I45" s="45">
        <f t="shared" si="0"/>
        <v>1.13</v>
      </c>
      <c r="J45" s="40" t="str">
        <f t="shared" si="3"/>
        <v>下洋</v>
      </c>
      <c r="K45" s="47">
        <f t="shared" si="5"/>
        <v>565</v>
      </c>
      <c r="L45" s="48">
        <f t="shared" si="1"/>
        <v>3.39</v>
      </c>
      <c r="M45" s="49">
        <f t="shared" si="2"/>
        <v>16.95</v>
      </c>
    </row>
    <row r="46" s="39" customFormat="1" ht="13" customHeight="1" spans="1:13">
      <c r="A46" s="40">
        <v>41</v>
      </c>
      <c r="B46" s="80" t="s">
        <v>1847</v>
      </c>
      <c r="C46" s="41" t="s">
        <v>1848</v>
      </c>
      <c r="D46" s="41" t="s">
        <v>1849</v>
      </c>
      <c r="E46" s="81" t="s">
        <v>1850</v>
      </c>
      <c r="F46" s="82"/>
      <c r="G46" s="71">
        <v>0.76</v>
      </c>
      <c r="H46" s="45"/>
      <c r="I46" s="45">
        <f t="shared" si="0"/>
        <v>0.76</v>
      </c>
      <c r="J46" s="40" t="str">
        <f t="shared" si="3"/>
        <v>下洋</v>
      </c>
      <c r="K46" s="47">
        <f t="shared" si="5"/>
        <v>380</v>
      </c>
      <c r="L46" s="48">
        <f t="shared" si="1"/>
        <v>2.28</v>
      </c>
      <c r="M46" s="49">
        <f t="shared" si="2"/>
        <v>11.4</v>
      </c>
    </row>
    <row r="47" s="39" customFormat="1" ht="13" customHeight="1" spans="1:13">
      <c r="A47" s="40">
        <v>42</v>
      </c>
      <c r="B47" s="80" t="s">
        <v>1851</v>
      </c>
      <c r="C47" s="41" t="s">
        <v>41</v>
      </c>
      <c r="D47" s="41" t="s">
        <v>1852</v>
      </c>
      <c r="E47" s="81" t="s">
        <v>1853</v>
      </c>
      <c r="F47" s="82"/>
      <c r="G47" s="71">
        <v>2.94</v>
      </c>
      <c r="H47" s="45"/>
      <c r="I47" s="45">
        <f t="shared" si="0"/>
        <v>2.94</v>
      </c>
      <c r="J47" s="40" t="str">
        <f t="shared" si="3"/>
        <v>下洋</v>
      </c>
      <c r="K47" s="47">
        <f t="shared" si="5"/>
        <v>1470</v>
      </c>
      <c r="L47" s="48">
        <f t="shared" si="1"/>
        <v>8.82</v>
      </c>
      <c r="M47" s="49">
        <f t="shared" si="2"/>
        <v>44.1</v>
      </c>
    </row>
    <row r="48" s="39" customFormat="1" ht="13" customHeight="1" spans="1:13">
      <c r="A48" s="40">
        <v>43</v>
      </c>
      <c r="B48" s="80" t="s">
        <v>1854</v>
      </c>
      <c r="C48" s="41" t="s">
        <v>45</v>
      </c>
      <c r="D48" s="41" t="s">
        <v>1855</v>
      </c>
      <c r="E48" s="81" t="s">
        <v>1856</v>
      </c>
      <c r="F48" s="82"/>
      <c r="G48" s="71">
        <v>1.96</v>
      </c>
      <c r="H48" s="45"/>
      <c r="I48" s="45">
        <f t="shared" si="0"/>
        <v>1.96</v>
      </c>
      <c r="J48" s="40" t="str">
        <f t="shared" si="3"/>
        <v>下洋</v>
      </c>
      <c r="K48" s="47">
        <f t="shared" si="5"/>
        <v>980</v>
      </c>
      <c r="L48" s="48">
        <f t="shared" si="1"/>
        <v>5.88</v>
      </c>
      <c r="M48" s="49">
        <f t="shared" si="2"/>
        <v>29.4</v>
      </c>
    </row>
    <row r="49" s="39" customFormat="1" ht="13" customHeight="1" spans="1:13">
      <c r="A49" s="40">
        <v>44</v>
      </c>
      <c r="B49" s="80" t="s">
        <v>1857</v>
      </c>
      <c r="C49" s="41" t="s">
        <v>52</v>
      </c>
      <c r="D49" s="41" t="s">
        <v>1858</v>
      </c>
      <c r="E49" s="81" t="s">
        <v>1859</v>
      </c>
      <c r="F49" s="82"/>
      <c r="G49" s="71">
        <v>1.63</v>
      </c>
      <c r="H49" s="45"/>
      <c r="I49" s="45">
        <f t="shared" si="0"/>
        <v>1.63</v>
      </c>
      <c r="J49" s="40" t="str">
        <f t="shared" si="3"/>
        <v>下洋</v>
      </c>
      <c r="K49" s="47">
        <f t="shared" si="5"/>
        <v>815</v>
      </c>
      <c r="L49" s="48">
        <f t="shared" si="1"/>
        <v>4.89</v>
      </c>
      <c r="M49" s="49">
        <f t="shared" si="2"/>
        <v>24.45</v>
      </c>
    </row>
    <row r="50" s="39" customFormat="1" ht="13" customHeight="1" spans="1:13">
      <c r="A50" s="40">
        <v>45</v>
      </c>
      <c r="B50" s="80" t="s">
        <v>1860</v>
      </c>
      <c r="C50" s="41" t="s">
        <v>52</v>
      </c>
      <c r="D50" s="41" t="s">
        <v>1861</v>
      </c>
      <c r="E50" s="81" t="s">
        <v>1862</v>
      </c>
      <c r="F50" s="82"/>
      <c r="G50" s="71">
        <v>1.63</v>
      </c>
      <c r="H50" s="45"/>
      <c r="I50" s="45">
        <f t="shared" si="0"/>
        <v>1.63</v>
      </c>
      <c r="J50" s="40" t="str">
        <f t="shared" si="3"/>
        <v>下洋</v>
      </c>
      <c r="K50" s="47">
        <f t="shared" si="5"/>
        <v>815</v>
      </c>
      <c r="L50" s="48">
        <f t="shared" si="1"/>
        <v>4.89</v>
      </c>
      <c r="M50" s="49">
        <f t="shared" si="2"/>
        <v>24.45</v>
      </c>
    </row>
    <row r="51" s="39" customFormat="1" ht="13" customHeight="1" spans="1:13">
      <c r="A51" s="40">
        <v>46</v>
      </c>
      <c r="B51" s="80" t="s">
        <v>1863</v>
      </c>
      <c r="C51" s="41" t="s">
        <v>1864</v>
      </c>
      <c r="D51" s="41" t="s">
        <v>1865</v>
      </c>
      <c r="E51" s="81" t="s">
        <v>1866</v>
      </c>
      <c r="F51" s="82"/>
      <c r="G51" s="71">
        <v>2.93</v>
      </c>
      <c r="H51" s="45"/>
      <c r="I51" s="45">
        <f t="shared" si="0"/>
        <v>2.93</v>
      </c>
      <c r="J51" s="40" t="str">
        <f t="shared" si="3"/>
        <v>下洋</v>
      </c>
      <c r="K51" s="47">
        <f t="shared" si="5"/>
        <v>1465</v>
      </c>
      <c r="L51" s="48">
        <f t="shared" si="1"/>
        <v>8.79</v>
      </c>
      <c r="M51" s="49">
        <f t="shared" si="2"/>
        <v>43.95</v>
      </c>
    </row>
    <row r="52" s="39" customFormat="1" ht="13" customHeight="1" spans="1:13">
      <c r="A52" s="40">
        <v>47</v>
      </c>
      <c r="B52" s="80" t="s">
        <v>1867</v>
      </c>
      <c r="C52" s="41" t="s">
        <v>18</v>
      </c>
      <c r="D52" s="41" t="s">
        <v>1868</v>
      </c>
      <c r="E52" s="81" t="s">
        <v>1869</v>
      </c>
      <c r="F52" s="82"/>
      <c r="G52" s="71">
        <v>2.61</v>
      </c>
      <c r="H52" s="45"/>
      <c r="I52" s="45">
        <f t="shared" si="0"/>
        <v>2.61</v>
      </c>
      <c r="J52" s="40" t="str">
        <f t="shared" si="3"/>
        <v>下洋</v>
      </c>
      <c r="K52" s="47">
        <f t="shared" si="5"/>
        <v>1305</v>
      </c>
      <c r="L52" s="48">
        <f t="shared" si="1"/>
        <v>7.83</v>
      </c>
      <c r="M52" s="49">
        <f t="shared" si="2"/>
        <v>39.15</v>
      </c>
    </row>
    <row r="53" s="39" customFormat="1" ht="13" customHeight="1" spans="1:13">
      <c r="A53" s="40">
        <v>48</v>
      </c>
      <c r="B53" s="80" t="s">
        <v>1870</v>
      </c>
      <c r="C53" s="41" t="s">
        <v>45</v>
      </c>
      <c r="D53" s="41" t="s">
        <v>1871</v>
      </c>
      <c r="E53" s="81" t="s">
        <v>1872</v>
      </c>
      <c r="F53" s="82"/>
      <c r="G53" s="71">
        <v>1.31</v>
      </c>
      <c r="H53" s="45"/>
      <c r="I53" s="45">
        <f t="shared" si="0"/>
        <v>1.31</v>
      </c>
      <c r="J53" s="40" t="str">
        <f t="shared" si="3"/>
        <v>下洋</v>
      </c>
      <c r="K53" s="47">
        <f t="shared" si="5"/>
        <v>655</v>
      </c>
      <c r="L53" s="48">
        <f t="shared" si="1"/>
        <v>3.93</v>
      </c>
      <c r="M53" s="49">
        <f t="shared" si="2"/>
        <v>19.65</v>
      </c>
    </row>
    <row r="54" s="39" customFormat="1" ht="13" customHeight="1" spans="1:13">
      <c r="A54" s="40">
        <v>49</v>
      </c>
      <c r="B54" s="80" t="s">
        <v>1873</v>
      </c>
      <c r="C54" s="41" t="s">
        <v>117</v>
      </c>
      <c r="D54" s="41" t="s">
        <v>1874</v>
      </c>
      <c r="E54" s="81" t="s">
        <v>1875</v>
      </c>
      <c r="F54" s="82"/>
      <c r="G54" s="71">
        <v>1.96</v>
      </c>
      <c r="H54" s="45"/>
      <c r="I54" s="45">
        <f t="shared" si="0"/>
        <v>1.96</v>
      </c>
      <c r="J54" s="40" t="str">
        <f t="shared" si="3"/>
        <v>下洋</v>
      </c>
      <c r="K54" s="47">
        <f t="shared" si="5"/>
        <v>980</v>
      </c>
      <c r="L54" s="48">
        <f t="shared" si="1"/>
        <v>5.88</v>
      </c>
      <c r="M54" s="49">
        <f t="shared" si="2"/>
        <v>29.4</v>
      </c>
    </row>
    <row r="55" s="39" customFormat="1" ht="13" customHeight="1" spans="1:13">
      <c r="A55" s="40">
        <v>50</v>
      </c>
      <c r="B55" s="80" t="s">
        <v>1876</v>
      </c>
      <c r="C55" s="41" t="s">
        <v>52</v>
      </c>
      <c r="D55" s="41" t="s">
        <v>1877</v>
      </c>
      <c r="E55" s="81" t="s">
        <v>1878</v>
      </c>
      <c r="F55" s="82"/>
      <c r="G55" s="71">
        <v>2.61</v>
      </c>
      <c r="H55" s="45"/>
      <c r="I55" s="45">
        <f t="shared" si="0"/>
        <v>2.61</v>
      </c>
      <c r="J55" s="40" t="str">
        <f t="shared" si="3"/>
        <v>下洋</v>
      </c>
      <c r="K55" s="47">
        <f t="shared" si="5"/>
        <v>1305</v>
      </c>
      <c r="L55" s="48">
        <f t="shared" si="1"/>
        <v>7.83</v>
      </c>
      <c r="M55" s="49">
        <f t="shared" si="2"/>
        <v>39.15</v>
      </c>
    </row>
    <row r="56" s="39" customFormat="1" ht="13" customHeight="1" spans="1:13">
      <c r="A56" s="40">
        <v>51</v>
      </c>
      <c r="B56" s="80" t="s">
        <v>1879</v>
      </c>
      <c r="C56" s="41" t="s">
        <v>27</v>
      </c>
      <c r="D56" s="41" t="s">
        <v>1880</v>
      </c>
      <c r="E56" s="81" t="s">
        <v>1881</v>
      </c>
      <c r="F56" s="82"/>
      <c r="G56" s="71">
        <v>2.94</v>
      </c>
      <c r="H56" s="45"/>
      <c r="I56" s="45">
        <f t="shared" si="0"/>
        <v>2.94</v>
      </c>
      <c r="J56" s="40" t="str">
        <f t="shared" si="3"/>
        <v>下洋</v>
      </c>
      <c r="K56" s="47">
        <f t="shared" si="5"/>
        <v>1470</v>
      </c>
      <c r="L56" s="48">
        <f t="shared" si="1"/>
        <v>8.82</v>
      </c>
      <c r="M56" s="49">
        <f t="shared" si="2"/>
        <v>44.1</v>
      </c>
    </row>
    <row r="57" s="39" customFormat="1" ht="13" customHeight="1" spans="1:13">
      <c r="A57" s="40">
        <v>52</v>
      </c>
      <c r="B57" s="80" t="s">
        <v>1882</v>
      </c>
      <c r="C57" s="41" t="s">
        <v>27</v>
      </c>
      <c r="D57" s="41" t="s">
        <v>1883</v>
      </c>
      <c r="E57" s="81" t="s">
        <v>1884</v>
      </c>
      <c r="F57" s="82"/>
      <c r="G57" s="71">
        <v>0.97</v>
      </c>
      <c r="H57" s="45"/>
      <c r="I57" s="45">
        <f t="shared" si="0"/>
        <v>0.97</v>
      </c>
      <c r="J57" s="40" t="str">
        <f t="shared" si="3"/>
        <v>下洋</v>
      </c>
      <c r="K57" s="47">
        <f t="shared" si="5"/>
        <v>485</v>
      </c>
      <c r="L57" s="48">
        <f t="shared" si="1"/>
        <v>2.91</v>
      </c>
      <c r="M57" s="49">
        <f t="shared" si="2"/>
        <v>14.55</v>
      </c>
    </row>
    <row r="58" s="39" customFormat="1" ht="13" customHeight="1" spans="1:13">
      <c r="A58" s="40">
        <v>53</v>
      </c>
      <c r="B58" s="80" t="s">
        <v>1885</v>
      </c>
      <c r="C58" s="41" t="s">
        <v>249</v>
      </c>
      <c r="D58" s="41" t="s">
        <v>1886</v>
      </c>
      <c r="E58" s="81" t="s">
        <v>1887</v>
      </c>
      <c r="F58" s="82"/>
      <c r="G58" s="71">
        <v>2.29</v>
      </c>
      <c r="H58" s="45"/>
      <c r="I58" s="45">
        <f t="shared" si="0"/>
        <v>2.29</v>
      </c>
      <c r="J58" s="40" t="str">
        <f t="shared" si="3"/>
        <v>下洋</v>
      </c>
      <c r="K58" s="47">
        <f t="shared" si="5"/>
        <v>1145</v>
      </c>
      <c r="L58" s="48">
        <f t="shared" si="1"/>
        <v>6.87</v>
      </c>
      <c r="M58" s="49">
        <f t="shared" si="2"/>
        <v>34.35</v>
      </c>
    </row>
    <row r="59" s="86" customFormat="1" ht="13" customHeight="1" spans="1:13">
      <c r="A59" s="40">
        <v>54</v>
      </c>
      <c r="B59" s="80" t="s">
        <v>1888</v>
      </c>
      <c r="C59" s="41" t="s">
        <v>653</v>
      </c>
      <c r="D59" s="41" t="s">
        <v>1889</v>
      </c>
      <c r="E59" s="81" t="s">
        <v>1890</v>
      </c>
      <c r="F59" s="82"/>
      <c r="G59" s="71">
        <v>1.63</v>
      </c>
      <c r="H59" s="45"/>
      <c r="I59" s="45">
        <f t="shared" si="0"/>
        <v>1.63</v>
      </c>
      <c r="J59" s="40" t="str">
        <f t="shared" si="3"/>
        <v>下洋</v>
      </c>
      <c r="K59" s="47">
        <f t="shared" si="5"/>
        <v>815</v>
      </c>
      <c r="L59" s="48">
        <f t="shared" si="1"/>
        <v>4.89</v>
      </c>
      <c r="M59" s="49">
        <f t="shared" si="2"/>
        <v>24.45</v>
      </c>
    </row>
    <row r="60" s="39" customFormat="1" ht="13" customHeight="1" spans="1:13">
      <c r="A60" s="40">
        <v>55</v>
      </c>
      <c r="B60" s="80" t="s">
        <v>1891</v>
      </c>
      <c r="C60" s="41" t="s">
        <v>101</v>
      </c>
      <c r="D60" s="41" t="s">
        <v>1892</v>
      </c>
      <c r="E60" s="81" t="s">
        <v>1616</v>
      </c>
      <c r="F60" s="82"/>
      <c r="G60" s="71">
        <v>0.97</v>
      </c>
      <c r="H60" s="45"/>
      <c r="I60" s="45">
        <f t="shared" si="0"/>
        <v>0.97</v>
      </c>
      <c r="J60" s="40" t="str">
        <f t="shared" si="3"/>
        <v>下洋</v>
      </c>
      <c r="K60" s="47">
        <f t="shared" si="5"/>
        <v>485</v>
      </c>
      <c r="L60" s="48">
        <f t="shared" si="1"/>
        <v>2.91</v>
      </c>
      <c r="M60" s="49">
        <f t="shared" si="2"/>
        <v>14.55</v>
      </c>
    </row>
    <row r="61" s="39" customFormat="1" ht="13" customHeight="1" spans="1:13">
      <c r="A61" s="40">
        <v>56</v>
      </c>
      <c r="B61" s="80" t="s">
        <v>1893</v>
      </c>
      <c r="C61" s="41" t="s">
        <v>249</v>
      </c>
      <c r="D61" s="41" t="s">
        <v>1894</v>
      </c>
      <c r="E61" s="81" t="s">
        <v>1895</v>
      </c>
      <c r="F61" s="82"/>
      <c r="G61" s="71">
        <v>4.47</v>
      </c>
      <c r="H61" s="87"/>
      <c r="I61" s="45">
        <f t="shared" si="0"/>
        <v>4.47</v>
      </c>
      <c r="J61" s="40" t="str">
        <f t="shared" si="3"/>
        <v>下洋</v>
      </c>
      <c r="K61" s="47">
        <f t="shared" si="5"/>
        <v>2235</v>
      </c>
      <c r="L61" s="48">
        <f t="shared" si="1"/>
        <v>13.41</v>
      </c>
      <c r="M61" s="49">
        <f t="shared" si="2"/>
        <v>67.05</v>
      </c>
    </row>
    <row r="62" s="39" customFormat="1" ht="13" customHeight="1" spans="1:13">
      <c r="A62" s="40">
        <v>57</v>
      </c>
      <c r="B62" s="80" t="s">
        <v>1896</v>
      </c>
      <c r="C62" s="41" t="s">
        <v>27</v>
      </c>
      <c r="D62" s="41" t="s">
        <v>1897</v>
      </c>
      <c r="E62" s="81" t="s">
        <v>1898</v>
      </c>
      <c r="F62" s="82"/>
      <c r="G62" s="71">
        <v>2.49</v>
      </c>
      <c r="H62" s="87"/>
      <c r="I62" s="45">
        <f t="shared" si="0"/>
        <v>2.49</v>
      </c>
      <c r="J62" s="40" t="str">
        <f t="shared" si="3"/>
        <v>下洋</v>
      </c>
      <c r="K62" s="47">
        <f t="shared" si="5"/>
        <v>1245</v>
      </c>
      <c r="L62" s="48">
        <f t="shared" si="1"/>
        <v>7.47</v>
      </c>
      <c r="M62" s="49">
        <f t="shared" si="2"/>
        <v>37.35</v>
      </c>
    </row>
    <row r="63" s="39" customFormat="1" ht="13" customHeight="1" spans="1:13">
      <c r="A63" s="40">
        <v>58</v>
      </c>
      <c r="B63" s="80" t="s">
        <v>1899</v>
      </c>
      <c r="C63" s="41" t="s">
        <v>60</v>
      </c>
      <c r="D63" s="41" t="s">
        <v>1900</v>
      </c>
      <c r="E63" s="81" t="s">
        <v>1901</v>
      </c>
      <c r="F63" s="82"/>
      <c r="G63" s="71">
        <v>2.13</v>
      </c>
      <c r="H63" s="87"/>
      <c r="I63" s="45">
        <f t="shared" si="0"/>
        <v>2.13</v>
      </c>
      <c r="J63" s="40" t="str">
        <f t="shared" si="3"/>
        <v>下洋</v>
      </c>
      <c r="K63" s="47">
        <f t="shared" si="5"/>
        <v>1065</v>
      </c>
      <c r="L63" s="48">
        <f t="shared" si="1"/>
        <v>6.39</v>
      </c>
      <c r="M63" s="49">
        <f t="shared" si="2"/>
        <v>31.95</v>
      </c>
    </row>
    <row r="64" s="39" customFormat="1" ht="13" customHeight="1" spans="1:13">
      <c r="A64" s="40">
        <v>59</v>
      </c>
      <c r="B64" s="80" t="s">
        <v>1902</v>
      </c>
      <c r="C64" s="41" t="s">
        <v>52</v>
      </c>
      <c r="D64" s="41" t="s">
        <v>1903</v>
      </c>
      <c r="E64" s="81" t="s">
        <v>1904</v>
      </c>
      <c r="F64" s="82"/>
      <c r="G64" s="71">
        <v>2.85</v>
      </c>
      <c r="H64" s="87"/>
      <c r="I64" s="45">
        <f t="shared" si="0"/>
        <v>2.85</v>
      </c>
      <c r="J64" s="40" t="str">
        <f t="shared" si="3"/>
        <v>下洋</v>
      </c>
      <c r="K64" s="47">
        <f t="shared" si="5"/>
        <v>1425</v>
      </c>
      <c r="L64" s="48">
        <f t="shared" si="1"/>
        <v>8.55</v>
      </c>
      <c r="M64" s="49">
        <f t="shared" si="2"/>
        <v>42.75</v>
      </c>
    </row>
    <row r="65" s="39" customFormat="1" ht="13" customHeight="1" spans="1:13">
      <c r="A65" s="40">
        <v>60</v>
      </c>
      <c r="B65" s="80" t="s">
        <v>1905</v>
      </c>
      <c r="C65" s="41" t="s">
        <v>27</v>
      </c>
      <c r="D65" s="41" t="s">
        <v>1906</v>
      </c>
      <c r="E65" s="81" t="s">
        <v>1907</v>
      </c>
      <c r="F65" s="82"/>
      <c r="G65" s="71">
        <v>2.49</v>
      </c>
      <c r="H65" s="87"/>
      <c r="I65" s="45">
        <f t="shared" si="0"/>
        <v>2.49</v>
      </c>
      <c r="J65" s="40" t="str">
        <f t="shared" si="3"/>
        <v>下洋</v>
      </c>
      <c r="K65" s="47">
        <f t="shared" si="5"/>
        <v>1245</v>
      </c>
      <c r="L65" s="48">
        <f t="shared" si="1"/>
        <v>7.47</v>
      </c>
      <c r="M65" s="49">
        <f t="shared" si="2"/>
        <v>37.35</v>
      </c>
    </row>
    <row r="66" s="39" customFormat="1" ht="13" customHeight="1" spans="1:13">
      <c r="A66" s="40">
        <v>61</v>
      </c>
      <c r="B66" s="80" t="s">
        <v>1908</v>
      </c>
      <c r="C66" s="41" t="s">
        <v>41</v>
      </c>
      <c r="D66" s="41" t="s">
        <v>1909</v>
      </c>
      <c r="E66" s="81" t="s">
        <v>1910</v>
      </c>
      <c r="F66" s="82"/>
      <c r="G66" s="71">
        <v>2.13</v>
      </c>
      <c r="H66" s="87"/>
      <c r="I66" s="45">
        <f t="shared" si="0"/>
        <v>2.13</v>
      </c>
      <c r="J66" s="40" t="str">
        <f t="shared" si="3"/>
        <v>下洋</v>
      </c>
      <c r="K66" s="47">
        <f t="shared" si="5"/>
        <v>1065</v>
      </c>
      <c r="L66" s="48">
        <f t="shared" si="1"/>
        <v>6.39</v>
      </c>
      <c r="M66" s="49">
        <f t="shared" si="2"/>
        <v>31.95</v>
      </c>
    </row>
    <row r="67" s="39" customFormat="1" ht="13" customHeight="1" spans="1:13">
      <c r="A67" s="40">
        <v>62</v>
      </c>
      <c r="B67" s="80" t="s">
        <v>1911</v>
      </c>
      <c r="C67" s="41" t="s">
        <v>34</v>
      </c>
      <c r="D67" s="41" t="s">
        <v>1912</v>
      </c>
      <c r="E67" s="81" t="s">
        <v>1913</v>
      </c>
      <c r="F67" s="82"/>
      <c r="G67" s="71">
        <v>1.77</v>
      </c>
      <c r="H67" s="87"/>
      <c r="I67" s="45">
        <f t="shared" si="0"/>
        <v>1.77</v>
      </c>
      <c r="J67" s="40" t="str">
        <f t="shared" si="3"/>
        <v>下洋</v>
      </c>
      <c r="K67" s="47">
        <f t="shared" si="5"/>
        <v>885</v>
      </c>
      <c r="L67" s="48">
        <f t="shared" si="1"/>
        <v>5.31</v>
      </c>
      <c r="M67" s="49">
        <f t="shared" si="2"/>
        <v>26.55</v>
      </c>
    </row>
    <row r="68" s="39" customFormat="1" ht="13" customHeight="1" spans="1:13">
      <c r="A68" s="40">
        <v>63</v>
      </c>
      <c r="B68" s="80" t="s">
        <v>1914</v>
      </c>
      <c r="C68" s="41" t="s">
        <v>249</v>
      </c>
      <c r="D68" s="41" t="s">
        <v>1915</v>
      </c>
      <c r="E68" s="81" t="s">
        <v>1916</v>
      </c>
      <c r="F68" s="82"/>
      <c r="G68" s="71">
        <v>3.55</v>
      </c>
      <c r="H68" s="87"/>
      <c r="I68" s="45">
        <f t="shared" si="0"/>
        <v>3.55</v>
      </c>
      <c r="J68" s="40" t="str">
        <f t="shared" si="3"/>
        <v>下洋</v>
      </c>
      <c r="K68" s="47">
        <f t="shared" si="5"/>
        <v>1775</v>
      </c>
      <c r="L68" s="48">
        <f t="shared" si="1"/>
        <v>10.65</v>
      </c>
      <c r="M68" s="49">
        <f t="shared" si="2"/>
        <v>53.25</v>
      </c>
    </row>
    <row r="69" s="39" customFormat="1" ht="13" customHeight="1" spans="1:13">
      <c r="A69" s="40">
        <v>64</v>
      </c>
      <c r="B69" s="80" t="s">
        <v>1917</v>
      </c>
      <c r="C69" s="41" t="s">
        <v>52</v>
      </c>
      <c r="D69" s="41" t="s">
        <v>1918</v>
      </c>
      <c r="E69" s="81" t="s">
        <v>1919</v>
      </c>
      <c r="F69" s="82"/>
      <c r="G69" s="71">
        <v>1.43</v>
      </c>
      <c r="H69" s="87"/>
      <c r="I69" s="45">
        <f t="shared" si="0"/>
        <v>1.43</v>
      </c>
      <c r="J69" s="40" t="str">
        <f t="shared" si="3"/>
        <v>下洋</v>
      </c>
      <c r="K69" s="47">
        <f t="shared" si="5"/>
        <v>715</v>
      </c>
      <c r="L69" s="48">
        <f t="shared" si="1"/>
        <v>4.29</v>
      </c>
      <c r="M69" s="49">
        <f t="shared" si="2"/>
        <v>21.45</v>
      </c>
    </row>
    <row r="70" s="39" customFormat="1" ht="13" customHeight="1" spans="1:13">
      <c r="A70" s="40">
        <v>65</v>
      </c>
      <c r="B70" s="80" t="s">
        <v>1920</v>
      </c>
      <c r="C70" s="41" t="s">
        <v>138</v>
      </c>
      <c r="D70" s="41" t="s">
        <v>1921</v>
      </c>
      <c r="E70" s="81" t="s">
        <v>1922</v>
      </c>
      <c r="F70" s="82"/>
      <c r="G70" s="71">
        <v>1.43</v>
      </c>
      <c r="H70" s="87"/>
      <c r="I70" s="45">
        <f t="shared" ref="I70:I133" si="6">G70</f>
        <v>1.43</v>
      </c>
      <c r="J70" s="40" t="str">
        <f t="shared" si="3"/>
        <v>下洋</v>
      </c>
      <c r="K70" s="47">
        <f t="shared" si="5"/>
        <v>715</v>
      </c>
      <c r="L70" s="48">
        <f t="shared" ref="L70:L133" si="7">I70*3</f>
        <v>4.29</v>
      </c>
      <c r="M70" s="49">
        <f t="shared" ref="M70:M133" si="8">I70*15</f>
        <v>21.45</v>
      </c>
    </row>
    <row r="71" s="39" customFormat="1" ht="13" customHeight="1" spans="1:13">
      <c r="A71" s="40">
        <v>66</v>
      </c>
      <c r="B71" s="80" t="s">
        <v>1923</v>
      </c>
      <c r="C71" s="41" t="s">
        <v>167</v>
      </c>
      <c r="D71" s="41" t="s">
        <v>1924</v>
      </c>
      <c r="E71" s="81" t="s">
        <v>1925</v>
      </c>
      <c r="F71" s="82"/>
      <c r="G71" s="71">
        <v>1.77</v>
      </c>
      <c r="H71" s="87"/>
      <c r="I71" s="45">
        <f t="shared" si="6"/>
        <v>1.77</v>
      </c>
      <c r="J71" s="40" t="str">
        <f t="shared" ref="J71:J134" si="9">J70</f>
        <v>下洋</v>
      </c>
      <c r="K71" s="47">
        <f t="shared" ref="K71:K90" si="10">G71*500</f>
        <v>885</v>
      </c>
      <c r="L71" s="48">
        <f t="shared" si="7"/>
        <v>5.31</v>
      </c>
      <c r="M71" s="49">
        <f t="shared" si="8"/>
        <v>26.55</v>
      </c>
    </row>
    <row r="72" s="39" customFormat="1" ht="13" customHeight="1" spans="1:13">
      <c r="A72" s="40">
        <v>67</v>
      </c>
      <c r="B72" s="80" t="s">
        <v>1926</v>
      </c>
      <c r="C72" s="41" t="s">
        <v>177</v>
      </c>
      <c r="D72" s="41" t="s">
        <v>1927</v>
      </c>
      <c r="E72" s="81" t="s">
        <v>1928</v>
      </c>
      <c r="F72" s="82"/>
      <c r="G72" s="71">
        <v>2.13</v>
      </c>
      <c r="H72" s="87"/>
      <c r="I72" s="45">
        <f t="shared" si="6"/>
        <v>2.13</v>
      </c>
      <c r="J72" s="40" t="str">
        <f t="shared" si="9"/>
        <v>下洋</v>
      </c>
      <c r="K72" s="47">
        <f t="shared" si="10"/>
        <v>1065</v>
      </c>
      <c r="L72" s="48">
        <f t="shared" si="7"/>
        <v>6.39</v>
      </c>
      <c r="M72" s="49">
        <f t="shared" si="8"/>
        <v>31.95</v>
      </c>
    </row>
    <row r="73" s="39" customFormat="1" ht="13" customHeight="1" spans="1:13">
      <c r="A73" s="40">
        <v>68</v>
      </c>
      <c r="B73" s="80" t="s">
        <v>1929</v>
      </c>
      <c r="C73" s="41" t="s">
        <v>1930</v>
      </c>
      <c r="D73" s="41" t="s">
        <v>1931</v>
      </c>
      <c r="E73" s="81" t="s">
        <v>1932</v>
      </c>
      <c r="F73" s="82"/>
      <c r="G73" s="71">
        <v>2.01</v>
      </c>
      <c r="H73" s="87"/>
      <c r="I73" s="45">
        <f t="shared" si="6"/>
        <v>2.01</v>
      </c>
      <c r="J73" s="40" t="str">
        <f t="shared" si="9"/>
        <v>下洋</v>
      </c>
      <c r="K73" s="47">
        <f t="shared" si="10"/>
        <v>1005</v>
      </c>
      <c r="L73" s="48">
        <f t="shared" si="7"/>
        <v>6.03</v>
      </c>
      <c r="M73" s="49">
        <f t="shared" si="8"/>
        <v>30.15</v>
      </c>
    </row>
    <row r="74" s="39" customFormat="1" ht="13" customHeight="1" spans="1:13">
      <c r="A74" s="40">
        <v>69</v>
      </c>
      <c r="B74" s="80" t="s">
        <v>1933</v>
      </c>
      <c r="C74" s="41" t="s">
        <v>23</v>
      </c>
      <c r="D74" s="41" t="s">
        <v>1934</v>
      </c>
      <c r="E74" s="81" t="s">
        <v>1935</v>
      </c>
      <c r="F74" s="82"/>
      <c r="G74" s="71">
        <v>1.6</v>
      </c>
      <c r="H74" s="87"/>
      <c r="I74" s="45">
        <f t="shared" si="6"/>
        <v>1.6</v>
      </c>
      <c r="J74" s="40" t="str">
        <f t="shared" si="9"/>
        <v>下洋</v>
      </c>
      <c r="K74" s="47">
        <f t="shared" si="10"/>
        <v>800</v>
      </c>
      <c r="L74" s="48">
        <f t="shared" si="7"/>
        <v>4.8</v>
      </c>
      <c r="M74" s="49">
        <f t="shared" si="8"/>
        <v>24</v>
      </c>
    </row>
    <row r="75" s="39" customFormat="1" ht="13" customHeight="1" spans="1:13">
      <c r="A75" s="40">
        <v>70</v>
      </c>
      <c r="B75" s="80" t="s">
        <v>1332</v>
      </c>
      <c r="C75" s="41" t="s">
        <v>34</v>
      </c>
      <c r="D75" s="41" t="s">
        <v>1936</v>
      </c>
      <c r="E75" s="81" t="s">
        <v>1937</v>
      </c>
      <c r="F75" s="82"/>
      <c r="G75" s="71">
        <v>1.6</v>
      </c>
      <c r="H75" s="87"/>
      <c r="I75" s="45">
        <f t="shared" si="6"/>
        <v>1.6</v>
      </c>
      <c r="J75" s="40" t="str">
        <f t="shared" si="9"/>
        <v>下洋</v>
      </c>
      <c r="K75" s="47">
        <f t="shared" si="10"/>
        <v>800</v>
      </c>
      <c r="L75" s="48">
        <f t="shared" si="7"/>
        <v>4.8</v>
      </c>
      <c r="M75" s="49">
        <f t="shared" si="8"/>
        <v>24</v>
      </c>
    </row>
    <row r="76" s="39" customFormat="1" ht="13" customHeight="1" spans="1:13">
      <c r="A76" s="40">
        <v>71</v>
      </c>
      <c r="B76" s="80" t="s">
        <v>1938</v>
      </c>
      <c r="C76" s="41" t="s">
        <v>101</v>
      </c>
      <c r="D76" s="41" t="s">
        <v>1939</v>
      </c>
      <c r="E76" s="81" t="s">
        <v>1940</v>
      </c>
      <c r="F76" s="82"/>
      <c r="G76" s="71">
        <v>1.2</v>
      </c>
      <c r="H76" s="87"/>
      <c r="I76" s="45">
        <f t="shared" si="6"/>
        <v>1.2</v>
      </c>
      <c r="J76" s="40" t="str">
        <f t="shared" si="9"/>
        <v>下洋</v>
      </c>
      <c r="K76" s="47">
        <f t="shared" si="10"/>
        <v>600</v>
      </c>
      <c r="L76" s="48">
        <f t="shared" si="7"/>
        <v>3.6</v>
      </c>
      <c r="M76" s="49">
        <f t="shared" si="8"/>
        <v>18</v>
      </c>
    </row>
    <row r="77" s="39" customFormat="1" ht="13" customHeight="1" spans="1:13">
      <c r="A77" s="40">
        <v>72</v>
      </c>
      <c r="B77" s="80" t="s">
        <v>1941</v>
      </c>
      <c r="C77" s="41" t="s">
        <v>45</v>
      </c>
      <c r="D77" s="41" t="s">
        <v>1942</v>
      </c>
      <c r="E77" s="81" t="s">
        <v>1943</v>
      </c>
      <c r="F77" s="82"/>
      <c r="G77" s="71">
        <v>1.2</v>
      </c>
      <c r="H77" s="87"/>
      <c r="I77" s="45">
        <f t="shared" si="6"/>
        <v>1.2</v>
      </c>
      <c r="J77" s="40" t="str">
        <f t="shared" si="9"/>
        <v>下洋</v>
      </c>
      <c r="K77" s="47">
        <f t="shared" si="10"/>
        <v>600</v>
      </c>
      <c r="L77" s="48">
        <f t="shared" si="7"/>
        <v>3.6</v>
      </c>
      <c r="M77" s="49">
        <f t="shared" si="8"/>
        <v>18</v>
      </c>
    </row>
    <row r="78" s="39" customFormat="1" ht="13" customHeight="1" spans="1:13">
      <c r="A78" s="40">
        <v>73</v>
      </c>
      <c r="B78" s="80" t="s">
        <v>1944</v>
      </c>
      <c r="C78" s="41" t="s">
        <v>195</v>
      </c>
      <c r="D78" s="41" t="s">
        <v>1945</v>
      </c>
      <c r="E78" s="81" t="s">
        <v>1946</v>
      </c>
      <c r="F78" s="82"/>
      <c r="G78" s="71">
        <v>1.6</v>
      </c>
      <c r="H78" s="87"/>
      <c r="I78" s="45">
        <f t="shared" si="6"/>
        <v>1.6</v>
      </c>
      <c r="J78" s="40" t="str">
        <f t="shared" si="9"/>
        <v>下洋</v>
      </c>
      <c r="K78" s="47">
        <f t="shared" si="10"/>
        <v>800</v>
      </c>
      <c r="L78" s="48">
        <f t="shared" si="7"/>
        <v>4.8</v>
      </c>
      <c r="M78" s="49">
        <f t="shared" si="8"/>
        <v>24</v>
      </c>
    </row>
    <row r="79" s="39" customFormat="1" ht="13" customHeight="1" spans="1:13">
      <c r="A79" s="40">
        <v>74</v>
      </c>
      <c r="B79" s="80" t="s">
        <v>1947</v>
      </c>
      <c r="C79" s="41" t="s">
        <v>249</v>
      </c>
      <c r="D79" s="41" t="s">
        <v>1948</v>
      </c>
      <c r="E79" s="81" t="s">
        <v>1949</v>
      </c>
      <c r="F79" s="82"/>
      <c r="G79" s="71">
        <v>3.2</v>
      </c>
      <c r="H79" s="87"/>
      <c r="I79" s="45">
        <f t="shared" si="6"/>
        <v>3.2</v>
      </c>
      <c r="J79" s="40" t="str">
        <f t="shared" si="9"/>
        <v>下洋</v>
      </c>
      <c r="K79" s="47">
        <f t="shared" si="10"/>
        <v>1600</v>
      </c>
      <c r="L79" s="48">
        <f t="shared" si="7"/>
        <v>9.6</v>
      </c>
      <c r="M79" s="49">
        <f t="shared" si="8"/>
        <v>48</v>
      </c>
    </row>
    <row r="80" s="39" customFormat="1" ht="13" customHeight="1" spans="1:13">
      <c r="A80" s="40">
        <v>75</v>
      </c>
      <c r="B80" s="80" t="s">
        <v>1950</v>
      </c>
      <c r="C80" s="41" t="s">
        <v>41</v>
      </c>
      <c r="D80" s="41" t="s">
        <v>1951</v>
      </c>
      <c r="E80" s="81" t="s">
        <v>1952</v>
      </c>
      <c r="F80" s="82"/>
      <c r="G80" s="71">
        <v>1.2</v>
      </c>
      <c r="H80" s="87"/>
      <c r="I80" s="45">
        <f t="shared" si="6"/>
        <v>1.2</v>
      </c>
      <c r="J80" s="40" t="str">
        <f t="shared" si="9"/>
        <v>下洋</v>
      </c>
      <c r="K80" s="47">
        <f t="shared" si="10"/>
        <v>600</v>
      </c>
      <c r="L80" s="48">
        <f t="shared" si="7"/>
        <v>3.6</v>
      </c>
      <c r="M80" s="49">
        <f t="shared" si="8"/>
        <v>18</v>
      </c>
    </row>
    <row r="81" s="39" customFormat="1" ht="13" customHeight="1" spans="1:13">
      <c r="A81" s="40">
        <v>76</v>
      </c>
      <c r="B81" s="80" t="s">
        <v>1953</v>
      </c>
      <c r="C81" s="41" t="s">
        <v>249</v>
      </c>
      <c r="D81" s="41" t="s">
        <v>1954</v>
      </c>
      <c r="E81" s="81" t="s">
        <v>1955</v>
      </c>
      <c r="F81" s="82"/>
      <c r="G81" s="71">
        <v>1.6</v>
      </c>
      <c r="H81" s="87"/>
      <c r="I81" s="45">
        <f t="shared" si="6"/>
        <v>1.6</v>
      </c>
      <c r="J81" s="40" t="str">
        <f t="shared" si="9"/>
        <v>下洋</v>
      </c>
      <c r="K81" s="47">
        <f t="shared" si="10"/>
        <v>800</v>
      </c>
      <c r="L81" s="48">
        <f t="shared" si="7"/>
        <v>4.8</v>
      </c>
      <c r="M81" s="49">
        <f t="shared" si="8"/>
        <v>24</v>
      </c>
    </row>
    <row r="82" s="39" customFormat="1" ht="13" customHeight="1" spans="1:13">
      <c r="A82" s="40">
        <v>77</v>
      </c>
      <c r="B82" s="80" t="s">
        <v>1956</v>
      </c>
      <c r="C82" s="41" t="s">
        <v>101</v>
      </c>
      <c r="D82" s="41" t="s">
        <v>1957</v>
      </c>
      <c r="E82" s="81" t="s">
        <v>1958</v>
      </c>
      <c r="F82" s="82"/>
      <c r="G82" s="71">
        <v>1.6</v>
      </c>
      <c r="H82" s="87"/>
      <c r="I82" s="45">
        <f t="shared" si="6"/>
        <v>1.6</v>
      </c>
      <c r="J82" s="40" t="str">
        <f t="shared" si="9"/>
        <v>下洋</v>
      </c>
      <c r="K82" s="47">
        <f t="shared" si="10"/>
        <v>800</v>
      </c>
      <c r="L82" s="48">
        <f t="shared" si="7"/>
        <v>4.8</v>
      </c>
      <c r="M82" s="49">
        <f t="shared" si="8"/>
        <v>24</v>
      </c>
    </row>
    <row r="83" s="39" customFormat="1" ht="13" customHeight="1" spans="1:13">
      <c r="A83" s="40">
        <v>78</v>
      </c>
      <c r="B83" s="80" t="s">
        <v>1959</v>
      </c>
      <c r="C83" s="41" t="s">
        <v>101</v>
      </c>
      <c r="D83" s="41" t="s">
        <v>1960</v>
      </c>
      <c r="E83" s="81" t="s">
        <v>1961</v>
      </c>
      <c r="F83" s="82"/>
      <c r="G83" s="71">
        <v>1.6</v>
      </c>
      <c r="H83" s="87"/>
      <c r="I83" s="45">
        <f t="shared" si="6"/>
        <v>1.6</v>
      </c>
      <c r="J83" s="40" t="str">
        <f t="shared" si="9"/>
        <v>下洋</v>
      </c>
      <c r="K83" s="47">
        <f t="shared" si="10"/>
        <v>800</v>
      </c>
      <c r="L83" s="48">
        <f t="shared" si="7"/>
        <v>4.8</v>
      </c>
      <c r="M83" s="49">
        <f t="shared" si="8"/>
        <v>24</v>
      </c>
    </row>
    <row r="84" s="39" customFormat="1" ht="13" customHeight="1" spans="1:13">
      <c r="A84" s="40">
        <v>79</v>
      </c>
      <c r="B84" s="80" t="s">
        <v>1962</v>
      </c>
      <c r="C84" s="41" t="s">
        <v>45</v>
      </c>
      <c r="D84" s="41" t="s">
        <v>1963</v>
      </c>
      <c r="E84" s="81" t="s">
        <v>1964</v>
      </c>
      <c r="F84" s="82"/>
      <c r="G84" s="71">
        <v>2.01</v>
      </c>
      <c r="H84" s="87"/>
      <c r="I84" s="45">
        <f t="shared" si="6"/>
        <v>2.01</v>
      </c>
      <c r="J84" s="40" t="str">
        <f t="shared" si="9"/>
        <v>下洋</v>
      </c>
      <c r="K84" s="47">
        <f t="shared" si="10"/>
        <v>1005</v>
      </c>
      <c r="L84" s="48">
        <f t="shared" si="7"/>
        <v>6.03</v>
      </c>
      <c r="M84" s="49">
        <f t="shared" si="8"/>
        <v>30.15</v>
      </c>
    </row>
    <row r="85" s="39" customFormat="1" ht="13" customHeight="1" spans="1:13">
      <c r="A85" s="40">
        <v>80</v>
      </c>
      <c r="B85" s="80" t="s">
        <v>1965</v>
      </c>
      <c r="C85" s="41" t="s">
        <v>1966</v>
      </c>
      <c r="D85" s="41" t="s">
        <v>1967</v>
      </c>
      <c r="E85" s="81" t="s">
        <v>1968</v>
      </c>
      <c r="F85" s="82"/>
      <c r="G85" s="71">
        <v>2.01</v>
      </c>
      <c r="H85" s="87"/>
      <c r="I85" s="45">
        <f t="shared" si="6"/>
        <v>2.01</v>
      </c>
      <c r="J85" s="40" t="str">
        <f t="shared" si="9"/>
        <v>下洋</v>
      </c>
      <c r="K85" s="47">
        <f t="shared" si="10"/>
        <v>1005</v>
      </c>
      <c r="L85" s="48">
        <f t="shared" si="7"/>
        <v>6.03</v>
      </c>
      <c r="M85" s="49">
        <f t="shared" si="8"/>
        <v>30.15</v>
      </c>
    </row>
    <row r="86" s="39" customFormat="1" ht="13" customHeight="1" spans="1:13">
      <c r="A86" s="40">
        <v>81</v>
      </c>
      <c r="B86" s="80" t="s">
        <v>1969</v>
      </c>
      <c r="C86" s="41" t="s">
        <v>378</v>
      </c>
      <c r="D86" s="41" t="s">
        <v>1970</v>
      </c>
      <c r="E86" s="81" t="s">
        <v>1971</v>
      </c>
      <c r="F86" s="82"/>
      <c r="G86" s="71">
        <v>1.6</v>
      </c>
      <c r="H86" s="87"/>
      <c r="I86" s="45">
        <f t="shared" si="6"/>
        <v>1.6</v>
      </c>
      <c r="J86" s="40" t="str">
        <f t="shared" si="9"/>
        <v>下洋</v>
      </c>
      <c r="K86" s="47">
        <f t="shared" si="10"/>
        <v>800</v>
      </c>
      <c r="L86" s="48">
        <f t="shared" si="7"/>
        <v>4.8</v>
      </c>
      <c r="M86" s="49">
        <f t="shared" si="8"/>
        <v>24</v>
      </c>
    </row>
    <row r="87" s="39" customFormat="1" ht="13" customHeight="1" spans="1:13">
      <c r="A87" s="40">
        <v>82</v>
      </c>
      <c r="B87" s="80" t="s">
        <v>1972</v>
      </c>
      <c r="C87" s="41" t="s">
        <v>1973</v>
      </c>
      <c r="D87" s="41" t="s">
        <v>1974</v>
      </c>
      <c r="E87" s="81" t="s">
        <v>1975</v>
      </c>
      <c r="F87" s="82"/>
      <c r="G87" s="71">
        <v>0.81</v>
      </c>
      <c r="H87" s="87"/>
      <c r="I87" s="45">
        <f t="shared" si="6"/>
        <v>0.81</v>
      </c>
      <c r="J87" s="40" t="str">
        <f t="shared" si="9"/>
        <v>下洋</v>
      </c>
      <c r="K87" s="47">
        <f t="shared" si="10"/>
        <v>405</v>
      </c>
      <c r="L87" s="48">
        <f t="shared" si="7"/>
        <v>2.43</v>
      </c>
      <c r="M87" s="49">
        <f t="shared" si="8"/>
        <v>12.15</v>
      </c>
    </row>
    <row r="88" s="39" customFormat="1" ht="13" customHeight="1" spans="1:13">
      <c r="A88" s="40">
        <v>83</v>
      </c>
      <c r="B88" s="80" t="s">
        <v>1976</v>
      </c>
      <c r="C88" s="41" t="s">
        <v>18</v>
      </c>
      <c r="D88" s="41" t="s">
        <v>1977</v>
      </c>
      <c r="E88" s="81" t="s">
        <v>1978</v>
      </c>
      <c r="F88" s="82"/>
      <c r="G88" s="71">
        <v>2.01</v>
      </c>
      <c r="H88" s="87"/>
      <c r="I88" s="45">
        <f t="shared" si="6"/>
        <v>2.01</v>
      </c>
      <c r="J88" s="40" t="str">
        <f t="shared" si="9"/>
        <v>下洋</v>
      </c>
      <c r="K88" s="47">
        <f t="shared" si="10"/>
        <v>1005</v>
      </c>
      <c r="L88" s="48">
        <f t="shared" si="7"/>
        <v>6.03</v>
      </c>
      <c r="M88" s="49">
        <f t="shared" si="8"/>
        <v>30.15</v>
      </c>
    </row>
    <row r="89" s="39" customFormat="1" ht="13" customHeight="1" spans="1:13">
      <c r="A89" s="40">
        <v>84</v>
      </c>
      <c r="B89" s="80" t="s">
        <v>1979</v>
      </c>
      <c r="C89" s="41" t="s">
        <v>18</v>
      </c>
      <c r="D89" s="41" t="s">
        <v>1980</v>
      </c>
      <c r="E89" s="81" t="s">
        <v>1981</v>
      </c>
      <c r="F89" s="82"/>
      <c r="G89" s="71">
        <v>1.6</v>
      </c>
      <c r="H89" s="87"/>
      <c r="I89" s="45">
        <f t="shared" si="6"/>
        <v>1.6</v>
      </c>
      <c r="J89" s="40" t="str">
        <f t="shared" si="9"/>
        <v>下洋</v>
      </c>
      <c r="K89" s="47">
        <f t="shared" si="10"/>
        <v>800</v>
      </c>
      <c r="L89" s="48">
        <f t="shared" si="7"/>
        <v>4.8</v>
      </c>
      <c r="M89" s="49">
        <f t="shared" si="8"/>
        <v>24</v>
      </c>
    </row>
    <row r="90" s="39" customFormat="1" ht="13" customHeight="1" spans="1:13">
      <c r="A90" s="53" t="s">
        <v>16</v>
      </c>
      <c r="B90" s="53"/>
      <c r="C90" s="54"/>
      <c r="D90" s="53"/>
      <c r="E90" s="53"/>
      <c r="F90" s="53"/>
      <c r="G90" s="88">
        <f>SUM(G6:G89)</f>
        <v>171.04</v>
      </c>
      <c r="H90" s="55"/>
      <c r="I90" s="55">
        <f t="shared" si="6"/>
        <v>171.04</v>
      </c>
      <c r="J90" s="53"/>
      <c r="K90" s="47">
        <f t="shared" si="10"/>
        <v>85519.9999999999</v>
      </c>
      <c r="L90" s="56">
        <f>G90*3</f>
        <v>513.12</v>
      </c>
      <c r="M90" s="55">
        <f>G90*15</f>
        <v>2565.6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9"/>
  <sheetViews>
    <sheetView workbookViewId="0">
      <selection activeCell="N1" sqref="N$1:O$1048576"/>
    </sheetView>
  </sheetViews>
  <sheetFormatPr defaultColWidth="9" defaultRowHeight="13.5"/>
  <cols>
    <col min="1" max="1" width="5.25" style="4" customWidth="1"/>
    <col min="2" max="2" width="9" style="4"/>
    <col min="3" max="3" width="17.75" style="5" customWidth="1"/>
    <col min="4" max="4" width="22.25" style="4" customWidth="1"/>
    <col min="5" max="5" width="11.25" style="4" customWidth="1"/>
    <col min="6" max="6" width="5.25" style="4" customWidth="1"/>
    <col min="7" max="7" width="7.375" style="4" customWidth="1"/>
    <col min="8" max="8" width="4.875" style="6" customWidth="1"/>
    <col min="9" max="9" width="7.99166666666667" style="4" customWidth="1"/>
    <col min="10" max="10" width="6.125" style="4" customWidth="1"/>
    <col min="11" max="11" width="8.53333333333333" style="4" customWidth="1"/>
    <col min="12" max="12" width="8.73333333333333" style="6" customWidth="1"/>
    <col min="13" max="13" width="7.625" style="4" customWidth="1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1982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15" t="s">
        <v>3</v>
      </c>
      <c r="B4" s="15" t="s">
        <v>4</v>
      </c>
      <c r="C4" s="16" t="s">
        <v>5</v>
      </c>
      <c r="D4" s="15" t="s">
        <v>6</v>
      </c>
      <c r="E4" s="15" t="s">
        <v>7</v>
      </c>
      <c r="F4" s="17" t="s">
        <v>8</v>
      </c>
      <c r="G4" s="18"/>
      <c r="H4" s="18"/>
      <c r="I4" s="31"/>
      <c r="J4" s="15" t="s">
        <v>9</v>
      </c>
      <c r="K4" s="15" t="s">
        <v>10</v>
      </c>
      <c r="L4" s="32" t="s">
        <v>11</v>
      </c>
      <c r="M4" s="15" t="s">
        <v>12</v>
      </c>
    </row>
    <row r="5" spans="1:13">
      <c r="A5" s="78"/>
      <c r="B5" s="78"/>
      <c r="C5" s="79"/>
      <c r="D5" s="78"/>
      <c r="E5" s="78"/>
      <c r="F5" s="15" t="s">
        <v>13</v>
      </c>
      <c r="G5" s="15" t="s">
        <v>14</v>
      </c>
      <c r="H5" s="32" t="s">
        <v>15</v>
      </c>
      <c r="I5" s="15" t="s">
        <v>16</v>
      </c>
      <c r="J5" s="78"/>
      <c r="K5" s="78"/>
      <c r="L5" s="83"/>
      <c r="M5" s="78"/>
    </row>
    <row r="6" s="76" customFormat="1" ht="16" customHeight="1" spans="1:13">
      <c r="A6" s="40">
        <v>1</v>
      </c>
      <c r="B6" s="80" t="s">
        <v>1983</v>
      </c>
      <c r="C6" s="41" t="s">
        <v>41</v>
      </c>
      <c r="D6" s="41" t="s">
        <v>1984</v>
      </c>
      <c r="E6" s="81" t="s">
        <v>1985</v>
      </c>
      <c r="F6" s="82"/>
      <c r="G6" s="71">
        <v>4.81</v>
      </c>
      <c r="H6" s="48"/>
      <c r="I6" s="48">
        <f t="shared" ref="I6:I69" si="0">G6</f>
        <v>4.81</v>
      </c>
      <c r="J6" s="47" t="s">
        <v>1986</v>
      </c>
      <c r="K6" s="47">
        <f>G6*500</f>
        <v>2405</v>
      </c>
      <c r="L6" s="48">
        <f t="shared" ref="L6:L69" si="1">I6*3</f>
        <v>14.43</v>
      </c>
      <c r="M6" s="49">
        <f t="shared" ref="M6:M69" si="2">I6*15</f>
        <v>72.15</v>
      </c>
    </row>
    <row r="7" s="76" customFormat="1" ht="16" customHeight="1" spans="1:13">
      <c r="A7" s="40">
        <v>2</v>
      </c>
      <c r="B7" s="80" t="s">
        <v>1987</v>
      </c>
      <c r="C7" s="41" t="s">
        <v>138</v>
      </c>
      <c r="D7" s="41" t="s">
        <v>1988</v>
      </c>
      <c r="E7" s="81" t="s">
        <v>1989</v>
      </c>
      <c r="F7" s="82"/>
      <c r="G7" s="71">
        <v>3.63</v>
      </c>
      <c r="H7" s="48"/>
      <c r="I7" s="48">
        <f t="shared" si="0"/>
        <v>3.63</v>
      </c>
      <c r="J7" s="40" t="str">
        <f t="shared" ref="J7:J70" si="3">J6</f>
        <v>大寨垄</v>
      </c>
      <c r="K7" s="47">
        <f t="shared" ref="K7:K38" si="4">G7*500</f>
        <v>1815</v>
      </c>
      <c r="L7" s="48">
        <f t="shared" si="1"/>
        <v>10.89</v>
      </c>
      <c r="M7" s="49">
        <f t="shared" si="2"/>
        <v>54.45</v>
      </c>
    </row>
    <row r="8" s="76" customFormat="1" ht="16" customHeight="1" spans="1:13">
      <c r="A8" s="40">
        <v>3</v>
      </c>
      <c r="B8" s="80" t="s">
        <v>1990</v>
      </c>
      <c r="C8" s="41" t="s">
        <v>41</v>
      </c>
      <c r="D8" s="41" t="s">
        <v>1991</v>
      </c>
      <c r="E8" s="81" t="s">
        <v>1992</v>
      </c>
      <c r="F8" s="82"/>
      <c r="G8" s="71">
        <v>3.63</v>
      </c>
      <c r="H8" s="48"/>
      <c r="I8" s="48">
        <f t="shared" si="0"/>
        <v>3.63</v>
      </c>
      <c r="J8" s="40" t="str">
        <f t="shared" si="3"/>
        <v>大寨垄</v>
      </c>
      <c r="K8" s="47">
        <f t="shared" si="4"/>
        <v>1815</v>
      </c>
      <c r="L8" s="48">
        <f t="shared" si="1"/>
        <v>10.89</v>
      </c>
      <c r="M8" s="49">
        <f t="shared" si="2"/>
        <v>54.45</v>
      </c>
    </row>
    <row r="9" s="76" customFormat="1" ht="16" customHeight="1" spans="1:13">
      <c r="A9" s="40">
        <v>4</v>
      </c>
      <c r="B9" s="80" t="s">
        <v>1993</v>
      </c>
      <c r="C9" s="41" t="s">
        <v>45</v>
      </c>
      <c r="D9" s="41" t="s">
        <v>1994</v>
      </c>
      <c r="E9" s="81" t="s">
        <v>1995</v>
      </c>
      <c r="F9" s="82"/>
      <c r="G9" s="71">
        <v>2.83</v>
      </c>
      <c r="H9" s="48"/>
      <c r="I9" s="48">
        <f t="shared" si="0"/>
        <v>2.83</v>
      </c>
      <c r="J9" s="40" t="str">
        <f t="shared" si="3"/>
        <v>大寨垄</v>
      </c>
      <c r="K9" s="47">
        <f t="shared" si="4"/>
        <v>1415</v>
      </c>
      <c r="L9" s="48">
        <f t="shared" si="1"/>
        <v>8.49</v>
      </c>
      <c r="M9" s="49">
        <f t="shared" si="2"/>
        <v>42.45</v>
      </c>
    </row>
    <row r="10" s="76" customFormat="1" ht="16" customHeight="1" spans="1:13">
      <c r="A10" s="40">
        <v>5</v>
      </c>
      <c r="B10" s="80" t="s">
        <v>1996</v>
      </c>
      <c r="C10" s="41" t="s">
        <v>18</v>
      </c>
      <c r="D10" s="41" t="s">
        <v>1997</v>
      </c>
      <c r="E10" s="81" t="s">
        <v>1998</v>
      </c>
      <c r="F10" s="82"/>
      <c r="G10" s="71">
        <v>2.83</v>
      </c>
      <c r="H10" s="48"/>
      <c r="I10" s="48">
        <f t="shared" si="0"/>
        <v>2.83</v>
      </c>
      <c r="J10" s="40" t="str">
        <f t="shared" si="3"/>
        <v>大寨垄</v>
      </c>
      <c r="K10" s="47">
        <f t="shared" si="4"/>
        <v>1415</v>
      </c>
      <c r="L10" s="48">
        <f t="shared" si="1"/>
        <v>8.49</v>
      </c>
      <c r="M10" s="49">
        <f t="shared" si="2"/>
        <v>42.45</v>
      </c>
    </row>
    <row r="11" s="76" customFormat="1" ht="16" customHeight="1" spans="1:13">
      <c r="A11" s="40">
        <v>6</v>
      </c>
      <c r="B11" s="80" t="s">
        <v>1999</v>
      </c>
      <c r="C11" s="41" t="s">
        <v>27</v>
      </c>
      <c r="D11" s="41" t="s">
        <v>2000</v>
      </c>
      <c r="E11" s="81" t="s">
        <v>2001</v>
      </c>
      <c r="F11" s="82"/>
      <c r="G11" s="71">
        <v>2.43</v>
      </c>
      <c r="H11" s="48"/>
      <c r="I11" s="48">
        <f t="shared" si="0"/>
        <v>2.43</v>
      </c>
      <c r="J11" s="40" t="str">
        <f t="shared" si="3"/>
        <v>大寨垄</v>
      </c>
      <c r="K11" s="47">
        <f t="shared" si="4"/>
        <v>1215</v>
      </c>
      <c r="L11" s="48">
        <f t="shared" si="1"/>
        <v>7.29</v>
      </c>
      <c r="M11" s="49">
        <f t="shared" si="2"/>
        <v>36.45</v>
      </c>
    </row>
    <row r="12" s="76" customFormat="1" ht="16" customHeight="1" spans="1:13">
      <c r="A12" s="40">
        <v>7</v>
      </c>
      <c r="B12" s="80" t="s">
        <v>2002</v>
      </c>
      <c r="C12" s="41" t="s">
        <v>23</v>
      </c>
      <c r="D12" s="41" t="s">
        <v>2003</v>
      </c>
      <c r="E12" s="81" t="s">
        <v>2004</v>
      </c>
      <c r="F12" s="82"/>
      <c r="G12" s="71">
        <v>2.83</v>
      </c>
      <c r="H12" s="48"/>
      <c r="I12" s="48">
        <f t="shared" si="0"/>
        <v>2.83</v>
      </c>
      <c r="J12" s="40" t="str">
        <f t="shared" si="3"/>
        <v>大寨垄</v>
      </c>
      <c r="K12" s="47">
        <f t="shared" si="4"/>
        <v>1415</v>
      </c>
      <c r="L12" s="48">
        <f t="shared" si="1"/>
        <v>8.49</v>
      </c>
      <c r="M12" s="49">
        <f t="shared" si="2"/>
        <v>42.45</v>
      </c>
    </row>
    <row r="13" s="76" customFormat="1" ht="16" customHeight="1" spans="1:13">
      <c r="A13" s="40">
        <v>8</v>
      </c>
      <c r="B13" s="80" t="s">
        <v>2005</v>
      </c>
      <c r="C13" s="41" t="s">
        <v>52</v>
      </c>
      <c r="D13" s="41" t="s">
        <v>2006</v>
      </c>
      <c r="E13" s="81" t="s">
        <v>2007</v>
      </c>
      <c r="F13" s="82"/>
      <c r="G13" s="71">
        <v>5.23</v>
      </c>
      <c r="H13" s="48"/>
      <c r="I13" s="48">
        <f t="shared" si="0"/>
        <v>5.23</v>
      </c>
      <c r="J13" s="40" t="str">
        <f t="shared" si="3"/>
        <v>大寨垄</v>
      </c>
      <c r="K13" s="47">
        <f t="shared" si="4"/>
        <v>2615</v>
      </c>
      <c r="L13" s="48">
        <f t="shared" si="1"/>
        <v>15.69</v>
      </c>
      <c r="M13" s="49">
        <f t="shared" si="2"/>
        <v>78.45</v>
      </c>
    </row>
    <row r="14" s="76" customFormat="1" ht="16" customHeight="1" spans="1:13">
      <c r="A14" s="40">
        <v>9</v>
      </c>
      <c r="B14" s="80" t="s">
        <v>2008</v>
      </c>
      <c r="C14" s="41" t="s">
        <v>52</v>
      </c>
      <c r="D14" s="41" t="s">
        <v>2009</v>
      </c>
      <c r="E14" s="81" t="s">
        <v>2010</v>
      </c>
      <c r="F14" s="82"/>
      <c r="G14" s="71">
        <v>3.16</v>
      </c>
      <c r="H14" s="48"/>
      <c r="I14" s="48">
        <f t="shared" si="0"/>
        <v>3.16</v>
      </c>
      <c r="J14" s="40" t="str">
        <f t="shared" si="3"/>
        <v>大寨垄</v>
      </c>
      <c r="K14" s="47">
        <f t="shared" si="4"/>
        <v>1580</v>
      </c>
      <c r="L14" s="48">
        <f t="shared" si="1"/>
        <v>9.48</v>
      </c>
      <c r="M14" s="49">
        <f t="shared" si="2"/>
        <v>47.4</v>
      </c>
    </row>
    <row r="15" s="76" customFormat="1" ht="16" customHeight="1" spans="1:13">
      <c r="A15" s="40">
        <v>10</v>
      </c>
      <c r="B15" s="80" t="s">
        <v>2011</v>
      </c>
      <c r="C15" s="41" t="s">
        <v>184</v>
      </c>
      <c r="D15" s="41" t="s">
        <v>2012</v>
      </c>
      <c r="E15" s="81" t="s">
        <v>2013</v>
      </c>
      <c r="F15" s="82"/>
      <c r="G15" s="71">
        <v>1.37</v>
      </c>
      <c r="H15" s="48"/>
      <c r="I15" s="48">
        <f t="shared" si="0"/>
        <v>1.37</v>
      </c>
      <c r="J15" s="40" t="str">
        <f t="shared" si="3"/>
        <v>大寨垄</v>
      </c>
      <c r="K15" s="47">
        <f t="shared" si="4"/>
        <v>685</v>
      </c>
      <c r="L15" s="48">
        <f t="shared" si="1"/>
        <v>4.11</v>
      </c>
      <c r="M15" s="49">
        <f t="shared" si="2"/>
        <v>20.55</v>
      </c>
    </row>
    <row r="16" s="76" customFormat="1" ht="16" customHeight="1" spans="1:13">
      <c r="A16" s="40">
        <v>11</v>
      </c>
      <c r="B16" s="80" t="s">
        <v>2014</v>
      </c>
      <c r="C16" s="41" t="s">
        <v>23</v>
      </c>
      <c r="D16" s="41" t="s">
        <v>2015</v>
      </c>
      <c r="E16" s="81" t="s">
        <v>2016</v>
      </c>
      <c r="F16" s="82"/>
      <c r="G16" s="71">
        <v>1.39</v>
      </c>
      <c r="H16" s="48"/>
      <c r="I16" s="48">
        <f t="shared" si="0"/>
        <v>1.39</v>
      </c>
      <c r="J16" s="40" t="str">
        <f t="shared" si="3"/>
        <v>大寨垄</v>
      </c>
      <c r="K16" s="47">
        <f t="shared" si="4"/>
        <v>695</v>
      </c>
      <c r="L16" s="48">
        <f t="shared" si="1"/>
        <v>4.17</v>
      </c>
      <c r="M16" s="49">
        <f t="shared" si="2"/>
        <v>20.85</v>
      </c>
    </row>
    <row r="17" s="76" customFormat="1" ht="16" customHeight="1" spans="1:13">
      <c r="A17" s="40">
        <v>12</v>
      </c>
      <c r="B17" s="80" t="s">
        <v>2017</v>
      </c>
      <c r="C17" s="41" t="s">
        <v>23</v>
      </c>
      <c r="D17" s="41" t="s">
        <v>2018</v>
      </c>
      <c r="E17" s="81" t="s">
        <v>2019</v>
      </c>
      <c r="F17" s="82"/>
      <c r="G17" s="71">
        <v>1.39</v>
      </c>
      <c r="H17" s="48"/>
      <c r="I17" s="48">
        <f t="shared" si="0"/>
        <v>1.39</v>
      </c>
      <c r="J17" s="40" t="str">
        <f t="shared" si="3"/>
        <v>大寨垄</v>
      </c>
      <c r="K17" s="47">
        <f t="shared" si="4"/>
        <v>695</v>
      </c>
      <c r="L17" s="48">
        <f t="shared" si="1"/>
        <v>4.17</v>
      </c>
      <c r="M17" s="49">
        <f t="shared" si="2"/>
        <v>20.85</v>
      </c>
    </row>
    <row r="18" s="76" customFormat="1" ht="16" customHeight="1" spans="1:13">
      <c r="A18" s="40">
        <v>13</v>
      </c>
      <c r="B18" s="80" t="s">
        <v>2020</v>
      </c>
      <c r="C18" s="41" t="s">
        <v>34</v>
      </c>
      <c r="D18" s="41" t="s">
        <v>2021</v>
      </c>
      <c r="E18" s="81" t="s">
        <v>2022</v>
      </c>
      <c r="F18" s="82"/>
      <c r="G18" s="71">
        <v>1.37</v>
      </c>
      <c r="H18" s="48"/>
      <c r="I18" s="48">
        <f t="shared" si="0"/>
        <v>1.37</v>
      </c>
      <c r="J18" s="40" t="str">
        <f t="shared" si="3"/>
        <v>大寨垄</v>
      </c>
      <c r="K18" s="47">
        <f t="shared" si="4"/>
        <v>685</v>
      </c>
      <c r="L18" s="48">
        <f t="shared" si="1"/>
        <v>4.11</v>
      </c>
      <c r="M18" s="49">
        <f t="shared" si="2"/>
        <v>20.55</v>
      </c>
    </row>
    <row r="19" s="76" customFormat="1" ht="16" customHeight="1" spans="1:13">
      <c r="A19" s="40">
        <v>14</v>
      </c>
      <c r="B19" s="80" t="s">
        <v>2023</v>
      </c>
      <c r="C19" s="41" t="s">
        <v>416</v>
      </c>
      <c r="D19" s="41" t="s">
        <v>2024</v>
      </c>
      <c r="E19" s="81" t="s">
        <v>2025</v>
      </c>
      <c r="F19" s="82"/>
      <c r="G19" s="71">
        <v>3.92</v>
      </c>
      <c r="H19" s="48"/>
      <c r="I19" s="48">
        <f t="shared" si="0"/>
        <v>3.92</v>
      </c>
      <c r="J19" s="40" t="str">
        <f t="shared" si="3"/>
        <v>大寨垄</v>
      </c>
      <c r="K19" s="47">
        <f t="shared" si="4"/>
        <v>1960</v>
      </c>
      <c r="L19" s="48">
        <f t="shared" si="1"/>
        <v>11.76</v>
      </c>
      <c r="M19" s="49">
        <f t="shared" si="2"/>
        <v>58.8</v>
      </c>
    </row>
    <row r="20" s="76" customFormat="1" ht="16" customHeight="1" spans="1:13">
      <c r="A20" s="40">
        <v>15</v>
      </c>
      <c r="B20" s="80" t="s">
        <v>2026</v>
      </c>
      <c r="C20" s="41" t="s">
        <v>249</v>
      </c>
      <c r="D20" s="41" t="s">
        <v>2027</v>
      </c>
      <c r="E20" s="81" t="s">
        <v>2028</v>
      </c>
      <c r="F20" s="82"/>
      <c r="G20" s="71">
        <v>1.56</v>
      </c>
      <c r="H20" s="48"/>
      <c r="I20" s="48">
        <f t="shared" si="0"/>
        <v>1.56</v>
      </c>
      <c r="J20" s="40" t="str">
        <f t="shared" si="3"/>
        <v>大寨垄</v>
      </c>
      <c r="K20" s="47">
        <f t="shared" si="4"/>
        <v>780</v>
      </c>
      <c r="L20" s="48">
        <f t="shared" si="1"/>
        <v>4.68</v>
      </c>
      <c r="M20" s="49">
        <f t="shared" si="2"/>
        <v>23.4</v>
      </c>
    </row>
    <row r="21" s="76" customFormat="1" ht="16" customHeight="1" spans="1:13">
      <c r="A21" s="40">
        <v>16</v>
      </c>
      <c r="B21" s="80" t="s">
        <v>2029</v>
      </c>
      <c r="C21" s="41" t="s">
        <v>249</v>
      </c>
      <c r="D21" s="41" t="s">
        <v>2030</v>
      </c>
      <c r="E21" s="81" t="s">
        <v>2031</v>
      </c>
      <c r="F21" s="82"/>
      <c r="G21" s="71">
        <v>2.68</v>
      </c>
      <c r="H21" s="48"/>
      <c r="I21" s="48">
        <f t="shared" si="0"/>
        <v>2.68</v>
      </c>
      <c r="J21" s="40" t="str">
        <f t="shared" si="3"/>
        <v>大寨垄</v>
      </c>
      <c r="K21" s="47">
        <f t="shared" si="4"/>
        <v>1340</v>
      </c>
      <c r="L21" s="48">
        <f t="shared" si="1"/>
        <v>8.04</v>
      </c>
      <c r="M21" s="49">
        <f t="shared" si="2"/>
        <v>40.2</v>
      </c>
    </row>
    <row r="22" s="76" customFormat="1" ht="16" customHeight="1" spans="1:13">
      <c r="A22" s="40">
        <v>17</v>
      </c>
      <c r="B22" s="80" t="s">
        <v>2032</v>
      </c>
      <c r="C22" s="41" t="s">
        <v>52</v>
      </c>
      <c r="D22" s="41" t="s">
        <v>2033</v>
      </c>
      <c r="E22" s="81" t="s">
        <v>2034</v>
      </c>
      <c r="F22" s="82"/>
      <c r="G22" s="71">
        <v>4.2</v>
      </c>
      <c r="H22" s="48"/>
      <c r="I22" s="48">
        <f t="shared" si="0"/>
        <v>4.2</v>
      </c>
      <c r="J22" s="40" t="str">
        <f t="shared" si="3"/>
        <v>大寨垄</v>
      </c>
      <c r="K22" s="47">
        <f t="shared" si="4"/>
        <v>2100</v>
      </c>
      <c r="L22" s="48">
        <f t="shared" si="1"/>
        <v>12.6</v>
      </c>
      <c r="M22" s="49">
        <f t="shared" si="2"/>
        <v>63</v>
      </c>
    </row>
    <row r="23" s="76" customFormat="1" ht="16" customHeight="1" spans="1:13">
      <c r="A23" s="40">
        <v>18</v>
      </c>
      <c r="B23" s="80" t="s">
        <v>2035</v>
      </c>
      <c r="C23" s="41" t="s">
        <v>649</v>
      </c>
      <c r="D23" s="41" t="s">
        <v>2036</v>
      </c>
      <c r="E23" s="81" t="s">
        <v>2037</v>
      </c>
      <c r="F23" s="82"/>
      <c r="G23" s="71">
        <v>3.16</v>
      </c>
      <c r="H23" s="48"/>
      <c r="I23" s="48">
        <f t="shared" si="0"/>
        <v>3.16</v>
      </c>
      <c r="J23" s="40" t="str">
        <f t="shared" si="3"/>
        <v>大寨垄</v>
      </c>
      <c r="K23" s="47">
        <f t="shared" si="4"/>
        <v>1580</v>
      </c>
      <c r="L23" s="48">
        <f t="shared" si="1"/>
        <v>9.48</v>
      </c>
      <c r="M23" s="49">
        <f t="shared" si="2"/>
        <v>47.4</v>
      </c>
    </row>
    <row r="24" s="76" customFormat="1" ht="16" customHeight="1" spans="1:13">
      <c r="A24" s="40">
        <v>19</v>
      </c>
      <c r="B24" s="80" t="s">
        <v>2038</v>
      </c>
      <c r="C24" s="41" t="s">
        <v>101</v>
      </c>
      <c r="D24" s="41" t="s">
        <v>2039</v>
      </c>
      <c r="E24" s="81" t="s">
        <v>2040</v>
      </c>
      <c r="F24" s="82"/>
      <c r="G24" s="71">
        <v>1.56</v>
      </c>
      <c r="H24" s="48"/>
      <c r="I24" s="48">
        <f t="shared" si="0"/>
        <v>1.56</v>
      </c>
      <c r="J24" s="40" t="str">
        <f t="shared" si="3"/>
        <v>大寨垄</v>
      </c>
      <c r="K24" s="47">
        <f t="shared" si="4"/>
        <v>780</v>
      </c>
      <c r="L24" s="48">
        <f t="shared" si="1"/>
        <v>4.68</v>
      </c>
      <c r="M24" s="49">
        <f t="shared" si="2"/>
        <v>23.4</v>
      </c>
    </row>
    <row r="25" s="76" customFormat="1" ht="16" customHeight="1" spans="1:13">
      <c r="A25" s="40">
        <v>20</v>
      </c>
      <c r="B25" s="80" t="s">
        <v>2041</v>
      </c>
      <c r="C25" s="41" t="s">
        <v>167</v>
      </c>
      <c r="D25" s="41" t="s">
        <v>2042</v>
      </c>
      <c r="E25" s="81" t="s">
        <v>2043</v>
      </c>
      <c r="F25" s="82"/>
      <c r="G25" s="71">
        <v>2.68</v>
      </c>
      <c r="H25" s="48"/>
      <c r="I25" s="48">
        <f t="shared" si="0"/>
        <v>2.68</v>
      </c>
      <c r="J25" s="40" t="str">
        <f t="shared" si="3"/>
        <v>大寨垄</v>
      </c>
      <c r="K25" s="47">
        <f t="shared" si="4"/>
        <v>1340</v>
      </c>
      <c r="L25" s="48">
        <f t="shared" si="1"/>
        <v>8.04</v>
      </c>
      <c r="M25" s="49">
        <f t="shared" si="2"/>
        <v>40.2</v>
      </c>
    </row>
    <row r="26" s="76" customFormat="1" ht="16" customHeight="1" spans="1:13">
      <c r="A26" s="40">
        <v>21</v>
      </c>
      <c r="B26" s="80" t="s">
        <v>2044</v>
      </c>
      <c r="C26" s="41" t="s">
        <v>101</v>
      </c>
      <c r="D26" s="41" t="s">
        <v>2045</v>
      </c>
      <c r="E26" s="81" t="s">
        <v>2046</v>
      </c>
      <c r="F26" s="82"/>
      <c r="G26" s="71">
        <v>3.88</v>
      </c>
      <c r="H26" s="48"/>
      <c r="I26" s="48">
        <f t="shared" si="0"/>
        <v>3.88</v>
      </c>
      <c r="J26" s="40" t="str">
        <f t="shared" si="3"/>
        <v>大寨垄</v>
      </c>
      <c r="K26" s="47">
        <f t="shared" si="4"/>
        <v>1940</v>
      </c>
      <c r="L26" s="48">
        <f t="shared" si="1"/>
        <v>11.64</v>
      </c>
      <c r="M26" s="49">
        <f t="shared" si="2"/>
        <v>58.2</v>
      </c>
    </row>
    <row r="27" s="76" customFormat="1" ht="16" customHeight="1" spans="1:13">
      <c r="A27" s="40">
        <v>22</v>
      </c>
      <c r="B27" s="80" t="s">
        <v>2047</v>
      </c>
      <c r="C27" s="41" t="s">
        <v>18</v>
      </c>
      <c r="D27" s="41" t="s">
        <v>2048</v>
      </c>
      <c r="E27" s="81" t="s">
        <v>2049</v>
      </c>
      <c r="F27" s="82"/>
      <c r="G27" s="71">
        <v>3.52</v>
      </c>
      <c r="H27" s="48"/>
      <c r="I27" s="48">
        <f t="shared" si="0"/>
        <v>3.52</v>
      </c>
      <c r="J27" s="40" t="str">
        <f t="shared" si="3"/>
        <v>大寨垄</v>
      </c>
      <c r="K27" s="47">
        <f t="shared" si="4"/>
        <v>1760</v>
      </c>
      <c r="L27" s="48">
        <f t="shared" si="1"/>
        <v>10.56</v>
      </c>
      <c r="M27" s="49">
        <f t="shared" si="2"/>
        <v>52.8</v>
      </c>
    </row>
    <row r="28" s="76" customFormat="1" ht="16" customHeight="1" spans="1:13">
      <c r="A28" s="40">
        <v>23</v>
      </c>
      <c r="B28" s="80" t="s">
        <v>2050</v>
      </c>
      <c r="C28" s="41" t="s">
        <v>34</v>
      </c>
      <c r="D28" s="41" t="s">
        <v>2051</v>
      </c>
      <c r="E28" s="81" t="s">
        <v>2052</v>
      </c>
      <c r="F28" s="82"/>
      <c r="G28" s="71">
        <v>7.01</v>
      </c>
      <c r="H28" s="48"/>
      <c r="I28" s="48">
        <f t="shared" si="0"/>
        <v>7.01</v>
      </c>
      <c r="J28" s="40" t="str">
        <f t="shared" si="3"/>
        <v>大寨垄</v>
      </c>
      <c r="K28" s="47">
        <f t="shared" si="4"/>
        <v>3505</v>
      </c>
      <c r="L28" s="48">
        <f t="shared" si="1"/>
        <v>21.03</v>
      </c>
      <c r="M28" s="49">
        <f t="shared" si="2"/>
        <v>105.15</v>
      </c>
    </row>
    <row r="29" s="76" customFormat="1" ht="16" customHeight="1" spans="1:13">
      <c r="A29" s="40">
        <v>24</v>
      </c>
      <c r="B29" s="80" t="s">
        <v>2053</v>
      </c>
      <c r="C29" s="41" t="s">
        <v>101</v>
      </c>
      <c r="D29" s="41" t="s">
        <v>2054</v>
      </c>
      <c r="E29" s="81" t="s">
        <v>2055</v>
      </c>
      <c r="F29" s="82"/>
      <c r="G29" s="71">
        <v>2.81</v>
      </c>
      <c r="H29" s="48"/>
      <c r="I29" s="48">
        <f t="shared" si="0"/>
        <v>2.81</v>
      </c>
      <c r="J29" s="40" t="str">
        <f t="shared" si="3"/>
        <v>大寨垄</v>
      </c>
      <c r="K29" s="47">
        <f t="shared" si="4"/>
        <v>1405</v>
      </c>
      <c r="L29" s="48">
        <f t="shared" si="1"/>
        <v>8.43</v>
      </c>
      <c r="M29" s="49">
        <f t="shared" si="2"/>
        <v>42.15</v>
      </c>
    </row>
    <row r="30" s="76" customFormat="1" ht="16" customHeight="1" spans="1:13">
      <c r="A30" s="40">
        <v>25</v>
      </c>
      <c r="B30" s="80" t="s">
        <v>2056</v>
      </c>
      <c r="C30" s="41" t="s">
        <v>18</v>
      </c>
      <c r="D30" s="41" t="s">
        <v>2057</v>
      </c>
      <c r="E30" s="81" t="s">
        <v>2058</v>
      </c>
      <c r="F30" s="82"/>
      <c r="G30" s="71">
        <v>2.81</v>
      </c>
      <c r="H30" s="48"/>
      <c r="I30" s="48">
        <f t="shared" si="0"/>
        <v>2.81</v>
      </c>
      <c r="J30" s="40" t="str">
        <f t="shared" si="3"/>
        <v>大寨垄</v>
      </c>
      <c r="K30" s="47">
        <f t="shared" si="4"/>
        <v>1405</v>
      </c>
      <c r="L30" s="48">
        <f t="shared" si="1"/>
        <v>8.43</v>
      </c>
      <c r="M30" s="49">
        <f t="shared" si="2"/>
        <v>42.15</v>
      </c>
    </row>
    <row r="31" s="76" customFormat="1" ht="16" customHeight="1" spans="1:13">
      <c r="A31" s="40">
        <v>26</v>
      </c>
      <c r="B31" s="80" t="s">
        <v>2059</v>
      </c>
      <c r="C31" s="41" t="s">
        <v>69</v>
      </c>
      <c r="D31" s="41" t="s">
        <v>2060</v>
      </c>
      <c r="E31" s="81" t="s">
        <v>2061</v>
      </c>
      <c r="F31" s="82"/>
      <c r="G31" s="71">
        <v>2.81</v>
      </c>
      <c r="H31" s="48"/>
      <c r="I31" s="48">
        <f t="shared" si="0"/>
        <v>2.81</v>
      </c>
      <c r="J31" s="40" t="str">
        <f t="shared" si="3"/>
        <v>大寨垄</v>
      </c>
      <c r="K31" s="47">
        <f t="shared" si="4"/>
        <v>1405</v>
      </c>
      <c r="L31" s="48">
        <f t="shared" si="1"/>
        <v>8.43</v>
      </c>
      <c r="M31" s="49">
        <f t="shared" si="2"/>
        <v>42.15</v>
      </c>
    </row>
    <row r="32" s="76" customFormat="1" ht="16" customHeight="1" spans="1:13">
      <c r="A32" s="40">
        <v>27</v>
      </c>
      <c r="B32" s="80" t="s">
        <v>2062</v>
      </c>
      <c r="C32" s="41" t="s">
        <v>101</v>
      </c>
      <c r="D32" s="41" t="s">
        <v>2063</v>
      </c>
      <c r="E32" s="81" t="s">
        <v>2064</v>
      </c>
      <c r="F32" s="82"/>
      <c r="G32" s="71">
        <v>3.17</v>
      </c>
      <c r="H32" s="48"/>
      <c r="I32" s="48">
        <f t="shared" si="0"/>
        <v>3.17</v>
      </c>
      <c r="J32" s="40" t="str">
        <f t="shared" si="3"/>
        <v>大寨垄</v>
      </c>
      <c r="K32" s="47">
        <f t="shared" si="4"/>
        <v>1585</v>
      </c>
      <c r="L32" s="48">
        <f t="shared" si="1"/>
        <v>9.51</v>
      </c>
      <c r="M32" s="49">
        <f t="shared" si="2"/>
        <v>47.55</v>
      </c>
    </row>
    <row r="33" s="76" customFormat="1" ht="16" customHeight="1" spans="1:13">
      <c r="A33" s="40">
        <v>28</v>
      </c>
      <c r="B33" s="80" t="s">
        <v>2065</v>
      </c>
      <c r="C33" s="41" t="s">
        <v>18</v>
      </c>
      <c r="D33" s="41" t="s">
        <v>2066</v>
      </c>
      <c r="E33" s="81" t="s">
        <v>2067</v>
      </c>
      <c r="F33" s="82"/>
      <c r="G33" s="71">
        <v>4.08</v>
      </c>
      <c r="H33" s="48"/>
      <c r="I33" s="48">
        <f t="shared" si="0"/>
        <v>4.08</v>
      </c>
      <c r="J33" s="40" t="str">
        <f t="shared" si="3"/>
        <v>大寨垄</v>
      </c>
      <c r="K33" s="47">
        <f t="shared" si="4"/>
        <v>2040</v>
      </c>
      <c r="L33" s="48">
        <f t="shared" si="1"/>
        <v>12.24</v>
      </c>
      <c r="M33" s="49">
        <f t="shared" si="2"/>
        <v>61.2</v>
      </c>
    </row>
    <row r="34" s="76" customFormat="1" ht="16" customHeight="1" spans="1:13">
      <c r="A34" s="40">
        <v>29</v>
      </c>
      <c r="B34" s="80" t="s">
        <v>2068</v>
      </c>
      <c r="C34" s="41" t="s">
        <v>23</v>
      </c>
      <c r="D34" s="41" t="s">
        <v>2069</v>
      </c>
      <c r="E34" s="81" t="s">
        <v>2070</v>
      </c>
      <c r="F34" s="82"/>
      <c r="G34" s="71">
        <v>1.73</v>
      </c>
      <c r="H34" s="48"/>
      <c r="I34" s="48">
        <f t="shared" si="0"/>
        <v>1.73</v>
      </c>
      <c r="J34" s="40" t="str">
        <f t="shared" si="3"/>
        <v>大寨垄</v>
      </c>
      <c r="K34" s="47">
        <f t="shared" si="4"/>
        <v>865</v>
      </c>
      <c r="L34" s="48">
        <f t="shared" si="1"/>
        <v>5.19</v>
      </c>
      <c r="M34" s="49">
        <f t="shared" si="2"/>
        <v>25.95</v>
      </c>
    </row>
    <row r="35" s="76" customFormat="1" ht="16" customHeight="1" spans="1:13">
      <c r="A35" s="40">
        <v>30</v>
      </c>
      <c r="B35" s="80" t="s">
        <v>2071</v>
      </c>
      <c r="C35" s="41" t="s">
        <v>69</v>
      </c>
      <c r="D35" s="41" t="s">
        <v>2072</v>
      </c>
      <c r="E35" s="81" t="s">
        <v>2073</v>
      </c>
      <c r="F35" s="82"/>
      <c r="G35" s="71">
        <v>3.02</v>
      </c>
      <c r="H35" s="48"/>
      <c r="I35" s="48">
        <f t="shared" si="0"/>
        <v>3.02</v>
      </c>
      <c r="J35" s="40" t="str">
        <f t="shared" si="3"/>
        <v>大寨垄</v>
      </c>
      <c r="K35" s="47">
        <f t="shared" si="4"/>
        <v>1510</v>
      </c>
      <c r="L35" s="48">
        <f t="shared" si="1"/>
        <v>9.06</v>
      </c>
      <c r="M35" s="49">
        <f t="shared" si="2"/>
        <v>45.3</v>
      </c>
    </row>
    <row r="36" s="76" customFormat="1" ht="16" customHeight="1" spans="1:13">
      <c r="A36" s="40">
        <v>31</v>
      </c>
      <c r="B36" s="80" t="s">
        <v>2074</v>
      </c>
      <c r="C36" s="41" t="s">
        <v>34</v>
      </c>
      <c r="D36" s="41" t="s">
        <v>2075</v>
      </c>
      <c r="E36" s="81" t="s">
        <v>2076</v>
      </c>
      <c r="F36" s="82"/>
      <c r="G36" s="71">
        <v>3.44</v>
      </c>
      <c r="H36" s="48"/>
      <c r="I36" s="48">
        <f t="shared" si="0"/>
        <v>3.44</v>
      </c>
      <c r="J36" s="40" t="str">
        <f t="shared" si="3"/>
        <v>大寨垄</v>
      </c>
      <c r="K36" s="47">
        <f t="shared" si="4"/>
        <v>1720</v>
      </c>
      <c r="L36" s="48">
        <f t="shared" si="1"/>
        <v>10.32</v>
      </c>
      <c r="M36" s="49">
        <f t="shared" si="2"/>
        <v>51.6</v>
      </c>
    </row>
    <row r="37" s="76" customFormat="1" ht="16" customHeight="1" spans="1:13">
      <c r="A37" s="40">
        <v>32</v>
      </c>
      <c r="B37" s="80" t="s">
        <v>2077</v>
      </c>
      <c r="C37" s="41" t="s">
        <v>138</v>
      </c>
      <c r="D37" s="41" t="s">
        <v>2078</v>
      </c>
      <c r="E37" s="81" t="s">
        <v>2079</v>
      </c>
      <c r="F37" s="82"/>
      <c r="G37" s="71">
        <v>6.86</v>
      </c>
      <c r="H37" s="48"/>
      <c r="I37" s="48">
        <f t="shared" si="0"/>
        <v>6.86</v>
      </c>
      <c r="J37" s="40" t="str">
        <f t="shared" si="3"/>
        <v>大寨垄</v>
      </c>
      <c r="K37" s="47">
        <f t="shared" si="4"/>
        <v>3430</v>
      </c>
      <c r="L37" s="48">
        <f t="shared" si="1"/>
        <v>20.58</v>
      </c>
      <c r="M37" s="49">
        <f t="shared" si="2"/>
        <v>102.9</v>
      </c>
    </row>
    <row r="38" s="76" customFormat="1" ht="16" customHeight="1" spans="1:13">
      <c r="A38" s="40">
        <v>33</v>
      </c>
      <c r="B38" s="80" t="s">
        <v>2080</v>
      </c>
      <c r="C38" s="41" t="s">
        <v>45</v>
      </c>
      <c r="D38" s="41" t="s">
        <v>2081</v>
      </c>
      <c r="E38" s="81" t="s">
        <v>2082</v>
      </c>
      <c r="F38" s="82"/>
      <c r="G38" s="71">
        <v>2.15</v>
      </c>
      <c r="H38" s="48"/>
      <c r="I38" s="48">
        <f t="shared" si="0"/>
        <v>2.15</v>
      </c>
      <c r="J38" s="40" t="str">
        <f t="shared" si="3"/>
        <v>大寨垄</v>
      </c>
      <c r="K38" s="47">
        <f t="shared" si="4"/>
        <v>1075</v>
      </c>
      <c r="L38" s="48">
        <f t="shared" si="1"/>
        <v>6.45</v>
      </c>
      <c r="M38" s="49">
        <f t="shared" si="2"/>
        <v>32.25</v>
      </c>
    </row>
    <row r="39" s="76" customFormat="1" ht="16" customHeight="1" spans="1:13">
      <c r="A39" s="40">
        <v>34</v>
      </c>
      <c r="B39" s="80" t="s">
        <v>2083</v>
      </c>
      <c r="C39" s="41" t="s">
        <v>184</v>
      </c>
      <c r="D39" s="41" t="s">
        <v>2084</v>
      </c>
      <c r="E39" s="81" t="s">
        <v>2085</v>
      </c>
      <c r="F39" s="82"/>
      <c r="G39" s="71">
        <v>3.23</v>
      </c>
      <c r="H39" s="48"/>
      <c r="I39" s="48">
        <f t="shared" si="0"/>
        <v>3.23</v>
      </c>
      <c r="J39" s="40" t="str">
        <f t="shared" si="3"/>
        <v>大寨垄</v>
      </c>
      <c r="K39" s="47">
        <f t="shared" ref="K39:K70" si="5">G39*500</f>
        <v>1615</v>
      </c>
      <c r="L39" s="48">
        <f t="shared" si="1"/>
        <v>9.69</v>
      </c>
      <c r="M39" s="49">
        <f t="shared" si="2"/>
        <v>48.45</v>
      </c>
    </row>
    <row r="40" s="76" customFormat="1" ht="16" customHeight="1" spans="1:13">
      <c r="A40" s="40">
        <v>35</v>
      </c>
      <c r="B40" s="80" t="s">
        <v>2086</v>
      </c>
      <c r="C40" s="41" t="s">
        <v>131</v>
      </c>
      <c r="D40" s="41" t="s">
        <v>2087</v>
      </c>
      <c r="E40" s="81" t="s">
        <v>2088</v>
      </c>
      <c r="F40" s="82"/>
      <c r="G40" s="71">
        <v>1.73</v>
      </c>
      <c r="H40" s="48"/>
      <c r="I40" s="48">
        <f t="shared" si="0"/>
        <v>1.73</v>
      </c>
      <c r="J40" s="40" t="str">
        <f t="shared" si="3"/>
        <v>大寨垄</v>
      </c>
      <c r="K40" s="47">
        <f t="shared" si="5"/>
        <v>865</v>
      </c>
      <c r="L40" s="48">
        <f t="shared" si="1"/>
        <v>5.19</v>
      </c>
      <c r="M40" s="49">
        <f t="shared" si="2"/>
        <v>25.95</v>
      </c>
    </row>
    <row r="41" s="76" customFormat="1" ht="16" customHeight="1" spans="1:13">
      <c r="A41" s="40">
        <v>36</v>
      </c>
      <c r="B41" s="80" t="s">
        <v>2089</v>
      </c>
      <c r="C41" s="41" t="s">
        <v>18</v>
      </c>
      <c r="D41" s="41" t="s">
        <v>2090</v>
      </c>
      <c r="E41" s="81" t="s">
        <v>2091</v>
      </c>
      <c r="F41" s="82"/>
      <c r="G41" s="71">
        <v>3.35</v>
      </c>
      <c r="H41" s="48"/>
      <c r="I41" s="48">
        <f t="shared" si="0"/>
        <v>3.35</v>
      </c>
      <c r="J41" s="40" t="str">
        <f t="shared" si="3"/>
        <v>大寨垄</v>
      </c>
      <c r="K41" s="47">
        <f t="shared" si="5"/>
        <v>1675</v>
      </c>
      <c r="L41" s="48">
        <f t="shared" si="1"/>
        <v>10.05</v>
      </c>
      <c r="M41" s="49">
        <f t="shared" si="2"/>
        <v>50.25</v>
      </c>
    </row>
    <row r="42" s="76" customFormat="1" ht="16" customHeight="1" spans="1:13">
      <c r="A42" s="40">
        <v>37</v>
      </c>
      <c r="B42" s="80" t="s">
        <v>2092</v>
      </c>
      <c r="C42" s="41" t="s">
        <v>23</v>
      </c>
      <c r="D42" s="41" t="s">
        <v>2093</v>
      </c>
      <c r="E42" s="81" t="s">
        <v>2094</v>
      </c>
      <c r="F42" s="82"/>
      <c r="G42" s="71">
        <v>2.52</v>
      </c>
      <c r="H42" s="48"/>
      <c r="I42" s="48">
        <f t="shared" si="0"/>
        <v>2.52</v>
      </c>
      <c r="J42" s="40" t="str">
        <f t="shared" si="3"/>
        <v>大寨垄</v>
      </c>
      <c r="K42" s="47">
        <f t="shared" si="5"/>
        <v>1260</v>
      </c>
      <c r="L42" s="48">
        <f t="shared" si="1"/>
        <v>7.56</v>
      </c>
      <c r="M42" s="49">
        <f t="shared" si="2"/>
        <v>37.8</v>
      </c>
    </row>
    <row r="43" s="76" customFormat="1" ht="16" customHeight="1" spans="1:13">
      <c r="A43" s="40">
        <v>38</v>
      </c>
      <c r="B43" s="80" t="s">
        <v>2095</v>
      </c>
      <c r="C43" s="41" t="s">
        <v>23</v>
      </c>
      <c r="D43" s="41" t="s">
        <v>2096</v>
      </c>
      <c r="E43" s="81" t="s">
        <v>2097</v>
      </c>
      <c r="F43" s="82"/>
      <c r="G43" s="71">
        <v>3.6</v>
      </c>
      <c r="H43" s="48"/>
      <c r="I43" s="48">
        <f t="shared" si="0"/>
        <v>3.6</v>
      </c>
      <c r="J43" s="40" t="str">
        <f t="shared" si="3"/>
        <v>大寨垄</v>
      </c>
      <c r="K43" s="47">
        <f t="shared" si="5"/>
        <v>1800</v>
      </c>
      <c r="L43" s="48">
        <f t="shared" si="1"/>
        <v>10.8</v>
      </c>
      <c r="M43" s="49">
        <f t="shared" si="2"/>
        <v>54</v>
      </c>
    </row>
    <row r="44" s="76" customFormat="1" ht="16" customHeight="1" spans="1:13">
      <c r="A44" s="40">
        <v>39</v>
      </c>
      <c r="B44" s="80" t="s">
        <v>2098</v>
      </c>
      <c r="C44" s="41" t="s">
        <v>27</v>
      </c>
      <c r="D44" s="41" t="s">
        <v>2099</v>
      </c>
      <c r="E44" s="81" t="s">
        <v>2100</v>
      </c>
      <c r="F44" s="82"/>
      <c r="G44" s="71">
        <v>4.32</v>
      </c>
      <c r="H44" s="48"/>
      <c r="I44" s="48">
        <f t="shared" si="0"/>
        <v>4.32</v>
      </c>
      <c r="J44" s="40" t="str">
        <f t="shared" si="3"/>
        <v>大寨垄</v>
      </c>
      <c r="K44" s="47">
        <f t="shared" si="5"/>
        <v>2160</v>
      </c>
      <c r="L44" s="48">
        <f t="shared" si="1"/>
        <v>12.96</v>
      </c>
      <c r="M44" s="49">
        <f t="shared" si="2"/>
        <v>64.8</v>
      </c>
    </row>
    <row r="45" s="76" customFormat="1" ht="16" customHeight="1" spans="1:13">
      <c r="A45" s="40">
        <v>40</v>
      </c>
      <c r="B45" s="80" t="s">
        <v>2101</v>
      </c>
      <c r="C45" s="41" t="s">
        <v>23</v>
      </c>
      <c r="D45" s="41" t="s">
        <v>2102</v>
      </c>
      <c r="E45" s="81" t="s">
        <v>2103</v>
      </c>
      <c r="F45" s="82"/>
      <c r="G45" s="71">
        <v>5.39</v>
      </c>
      <c r="H45" s="48"/>
      <c r="I45" s="48">
        <f t="shared" si="0"/>
        <v>5.39</v>
      </c>
      <c r="J45" s="40" t="str">
        <f t="shared" si="3"/>
        <v>大寨垄</v>
      </c>
      <c r="K45" s="47">
        <f t="shared" si="5"/>
        <v>2695</v>
      </c>
      <c r="L45" s="48">
        <f t="shared" si="1"/>
        <v>16.17</v>
      </c>
      <c r="M45" s="49">
        <f t="shared" si="2"/>
        <v>80.85</v>
      </c>
    </row>
    <row r="46" s="76" customFormat="1" ht="16" customHeight="1" spans="1:13">
      <c r="A46" s="40">
        <v>41</v>
      </c>
      <c r="B46" s="80" t="s">
        <v>2104</v>
      </c>
      <c r="C46" s="41" t="s">
        <v>18</v>
      </c>
      <c r="D46" s="41" t="s">
        <v>2105</v>
      </c>
      <c r="E46" s="81" t="s">
        <v>2106</v>
      </c>
      <c r="F46" s="82"/>
      <c r="G46" s="71">
        <v>2.95</v>
      </c>
      <c r="H46" s="48"/>
      <c r="I46" s="48">
        <f t="shared" si="0"/>
        <v>2.95</v>
      </c>
      <c r="J46" s="40" t="str">
        <f t="shared" si="3"/>
        <v>大寨垄</v>
      </c>
      <c r="K46" s="47">
        <f t="shared" si="5"/>
        <v>1475</v>
      </c>
      <c r="L46" s="48">
        <f t="shared" si="1"/>
        <v>8.85</v>
      </c>
      <c r="M46" s="49">
        <f t="shared" si="2"/>
        <v>44.25</v>
      </c>
    </row>
    <row r="47" s="76" customFormat="1" ht="16" customHeight="1" spans="1:13">
      <c r="A47" s="40">
        <v>42</v>
      </c>
      <c r="B47" s="80" t="s">
        <v>2107</v>
      </c>
      <c r="C47" s="41" t="s">
        <v>138</v>
      </c>
      <c r="D47" s="41" t="s">
        <v>2108</v>
      </c>
      <c r="E47" s="81" t="s">
        <v>2109</v>
      </c>
      <c r="F47" s="82"/>
      <c r="G47" s="71">
        <v>0.73</v>
      </c>
      <c r="H47" s="48"/>
      <c r="I47" s="48">
        <f t="shared" si="0"/>
        <v>0.73</v>
      </c>
      <c r="J47" s="40" t="str">
        <f t="shared" si="3"/>
        <v>大寨垄</v>
      </c>
      <c r="K47" s="47">
        <f t="shared" si="5"/>
        <v>365</v>
      </c>
      <c r="L47" s="48">
        <f t="shared" si="1"/>
        <v>2.19</v>
      </c>
      <c r="M47" s="49">
        <f t="shared" si="2"/>
        <v>10.95</v>
      </c>
    </row>
    <row r="48" s="76" customFormat="1" ht="16" customHeight="1" spans="1:13">
      <c r="A48" s="40">
        <v>43</v>
      </c>
      <c r="B48" s="80" t="s">
        <v>2110</v>
      </c>
      <c r="C48" s="41" t="s">
        <v>45</v>
      </c>
      <c r="D48" s="41" t="s">
        <v>2111</v>
      </c>
      <c r="E48" s="81" t="s">
        <v>2112</v>
      </c>
      <c r="F48" s="82"/>
      <c r="G48" s="71">
        <v>3.85</v>
      </c>
      <c r="H48" s="48"/>
      <c r="I48" s="48">
        <f t="shared" si="0"/>
        <v>3.85</v>
      </c>
      <c r="J48" s="40" t="str">
        <f t="shared" si="3"/>
        <v>大寨垄</v>
      </c>
      <c r="K48" s="47">
        <f t="shared" si="5"/>
        <v>1925</v>
      </c>
      <c r="L48" s="48">
        <f t="shared" si="1"/>
        <v>11.55</v>
      </c>
      <c r="M48" s="49">
        <f t="shared" si="2"/>
        <v>57.75</v>
      </c>
    </row>
    <row r="49" s="76" customFormat="1" ht="16" customHeight="1" spans="1:13">
      <c r="A49" s="40">
        <v>44</v>
      </c>
      <c r="B49" s="80" t="s">
        <v>2113</v>
      </c>
      <c r="C49" s="41" t="s">
        <v>249</v>
      </c>
      <c r="D49" s="41" t="s">
        <v>2114</v>
      </c>
      <c r="E49" s="81" t="s">
        <v>2115</v>
      </c>
      <c r="F49" s="82"/>
      <c r="G49" s="71">
        <v>3.85</v>
      </c>
      <c r="H49" s="48"/>
      <c r="I49" s="48">
        <f t="shared" si="0"/>
        <v>3.85</v>
      </c>
      <c r="J49" s="40" t="str">
        <f t="shared" si="3"/>
        <v>大寨垄</v>
      </c>
      <c r="K49" s="47">
        <f t="shared" si="5"/>
        <v>1925</v>
      </c>
      <c r="L49" s="48">
        <f t="shared" si="1"/>
        <v>11.55</v>
      </c>
      <c r="M49" s="49">
        <f t="shared" si="2"/>
        <v>57.75</v>
      </c>
    </row>
    <row r="50" s="76" customFormat="1" ht="16" customHeight="1" spans="1:13">
      <c r="A50" s="40">
        <v>45</v>
      </c>
      <c r="B50" s="80" t="s">
        <v>2116</v>
      </c>
      <c r="C50" s="41" t="s">
        <v>138</v>
      </c>
      <c r="D50" s="41" t="s">
        <v>2117</v>
      </c>
      <c r="E50" s="81" t="s">
        <v>2118</v>
      </c>
      <c r="F50" s="82"/>
      <c r="G50" s="71">
        <v>4.33</v>
      </c>
      <c r="H50" s="48"/>
      <c r="I50" s="48">
        <f t="shared" si="0"/>
        <v>4.33</v>
      </c>
      <c r="J50" s="40" t="str">
        <f t="shared" si="3"/>
        <v>大寨垄</v>
      </c>
      <c r="K50" s="47">
        <f t="shared" si="5"/>
        <v>2165</v>
      </c>
      <c r="L50" s="48">
        <f t="shared" si="1"/>
        <v>12.99</v>
      </c>
      <c r="M50" s="49">
        <f t="shared" si="2"/>
        <v>64.95</v>
      </c>
    </row>
    <row r="51" s="76" customFormat="1" ht="16" customHeight="1" spans="1:13">
      <c r="A51" s="40">
        <v>46</v>
      </c>
      <c r="B51" s="80" t="s">
        <v>2119</v>
      </c>
      <c r="C51" s="41" t="s">
        <v>101</v>
      </c>
      <c r="D51" s="41" t="s">
        <v>2120</v>
      </c>
      <c r="E51" s="81" t="s">
        <v>2121</v>
      </c>
      <c r="F51" s="82"/>
      <c r="G51" s="71">
        <v>4.82</v>
      </c>
      <c r="H51" s="48"/>
      <c r="I51" s="48">
        <f t="shared" si="0"/>
        <v>4.82</v>
      </c>
      <c r="J51" s="40" t="str">
        <f t="shared" si="3"/>
        <v>大寨垄</v>
      </c>
      <c r="K51" s="47">
        <f t="shared" si="5"/>
        <v>2410</v>
      </c>
      <c r="L51" s="48">
        <f t="shared" si="1"/>
        <v>14.46</v>
      </c>
      <c r="M51" s="49">
        <f t="shared" si="2"/>
        <v>72.3</v>
      </c>
    </row>
    <row r="52" s="76" customFormat="1" ht="16" customHeight="1" spans="1:13">
      <c r="A52" s="40">
        <v>47</v>
      </c>
      <c r="B52" s="80" t="s">
        <v>2122</v>
      </c>
      <c r="C52" s="41" t="s">
        <v>97</v>
      </c>
      <c r="D52" s="41" t="s">
        <v>2123</v>
      </c>
      <c r="E52" s="81" t="s">
        <v>2124</v>
      </c>
      <c r="F52" s="82"/>
      <c r="G52" s="71">
        <v>0.97</v>
      </c>
      <c r="H52" s="48"/>
      <c r="I52" s="48">
        <f t="shared" si="0"/>
        <v>0.97</v>
      </c>
      <c r="J52" s="40" t="str">
        <f t="shared" si="3"/>
        <v>大寨垄</v>
      </c>
      <c r="K52" s="47">
        <f t="shared" si="5"/>
        <v>485</v>
      </c>
      <c r="L52" s="48">
        <f t="shared" si="1"/>
        <v>2.91</v>
      </c>
      <c r="M52" s="49">
        <f t="shared" si="2"/>
        <v>14.55</v>
      </c>
    </row>
    <row r="53" s="76" customFormat="1" ht="16" customHeight="1" spans="1:13">
      <c r="A53" s="40">
        <v>48</v>
      </c>
      <c r="B53" s="80" t="s">
        <v>2125</v>
      </c>
      <c r="C53" s="41" t="s">
        <v>101</v>
      </c>
      <c r="D53" s="41" t="s">
        <v>2126</v>
      </c>
      <c r="E53" s="81" t="s">
        <v>2127</v>
      </c>
      <c r="F53" s="82"/>
      <c r="G53" s="71">
        <v>1.48</v>
      </c>
      <c r="H53" s="48"/>
      <c r="I53" s="48">
        <f t="shared" si="0"/>
        <v>1.48</v>
      </c>
      <c r="J53" s="40" t="str">
        <f t="shared" si="3"/>
        <v>大寨垄</v>
      </c>
      <c r="K53" s="47">
        <f t="shared" si="5"/>
        <v>740</v>
      </c>
      <c r="L53" s="48">
        <f t="shared" si="1"/>
        <v>4.44</v>
      </c>
      <c r="M53" s="49">
        <f t="shared" si="2"/>
        <v>22.2</v>
      </c>
    </row>
    <row r="54" s="76" customFormat="1" ht="16" customHeight="1" spans="1:13">
      <c r="A54" s="40">
        <v>49</v>
      </c>
      <c r="B54" s="80" t="s">
        <v>2128</v>
      </c>
      <c r="C54" s="41" t="s">
        <v>41</v>
      </c>
      <c r="D54" s="41" t="s">
        <v>2129</v>
      </c>
      <c r="E54" s="81" t="s">
        <v>2130</v>
      </c>
      <c r="F54" s="82"/>
      <c r="G54" s="71">
        <v>4.42</v>
      </c>
      <c r="H54" s="48"/>
      <c r="I54" s="48">
        <f t="shared" si="0"/>
        <v>4.42</v>
      </c>
      <c r="J54" s="40" t="str">
        <f t="shared" si="3"/>
        <v>大寨垄</v>
      </c>
      <c r="K54" s="47">
        <f t="shared" si="5"/>
        <v>2210</v>
      </c>
      <c r="L54" s="48">
        <f t="shared" si="1"/>
        <v>13.26</v>
      </c>
      <c r="M54" s="49">
        <f t="shared" si="2"/>
        <v>66.3</v>
      </c>
    </row>
    <row r="55" s="76" customFormat="1" ht="16" customHeight="1" spans="1:13">
      <c r="A55" s="40">
        <v>50</v>
      </c>
      <c r="B55" s="80" t="s">
        <v>2131</v>
      </c>
      <c r="C55" s="41" t="s">
        <v>2132</v>
      </c>
      <c r="D55" s="41" t="s">
        <v>2133</v>
      </c>
      <c r="E55" s="81" t="s">
        <v>2134</v>
      </c>
      <c r="F55" s="82"/>
      <c r="G55" s="71">
        <v>3.69</v>
      </c>
      <c r="H55" s="48"/>
      <c r="I55" s="48">
        <f t="shared" si="0"/>
        <v>3.69</v>
      </c>
      <c r="J55" s="40" t="str">
        <f t="shared" si="3"/>
        <v>大寨垄</v>
      </c>
      <c r="K55" s="47">
        <f t="shared" si="5"/>
        <v>1845</v>
      </c>
      <c r="L55" s="48">
        <f t="shared" si="1"/>
        <v>11.07</v>
      </c>
      <c r="M55" s="49">
        <f t="shared" si="2"/>
        <v>55.35</v>
      </c>
    </row>
    <row r="56" s="76" customFormat="1" ht="16" customHeight="1" spans="1:13">
      <c r="A56" s="40">
        <v>51</v>
      </c>
      <c r="B56" s="80" t="s">
        <v>2135</v>
      </c>
      <c r="C56" s="41" t="s">
        <v>18</v>
      </c>
      <c r="D56" s="41" t="s">
        <v>2136</v>
      </c>
      <c r="E56" s="81" t="s">
        <v>2137</v>
      </c>
      <c r="F56" s="82"/>
      <c r="G56" s="71">
        <v>2.95</v>
      </c>
      <c r="H56" s="48"/>
      <c r="I56" s="48">
        <f t="shared" si="0"/>
        <v>2.95</v>
      </c>
      <c r="J56" s="40" t="str">
        <f t="shared" si="3"/>
        <v>大寨垄</v>
      </c>
      <c r="K56" s="47">
        <f t="shared" si="5"/>
        <v>1475</v>
      </c>
      <c r="L56" s="48">
        <f t="shared" si="1"/>
        <v>8.85</v>
      </c>
      <c r="M56" s="49">
        <f t="shared" si="2"/>
        <v>44.25</v>
      </c>
    </row>
    <row r="57" s="76" customFormat="1" ht="16" customHeight="1" spans="1:13">
      <c r="A57" s="40">
        <v>52</v>
      </c>
      <c r="B57" s="80" t="s">
        <v>2138</v>
      </c>
      <c r="C57" s="41" t="s">
        <v>45</v>
      </c>
      <c r="D57" s="41" t="s">
        <v>2139</v>
      </c>
      <c r="E57" s="81" t="s">
        <v>2140</v>
      </c>
      <c r="F57" s="82"/>
      <c r="G57" s="71">
        <v>2.9</v>
      </c>
      <c r="H57" s="48"/>
      <c r="I57" s="48">
        <f t="shared" si="0"/>
        <v>2.9</v>
      </c>
      <c r="J57" s="40" t="str">
        <f t="shared" si="3"/>
        <v>大寨垄</v>
      </c>
      <c r="K57" s="47">
        <f t="shared" si="5"/>
        <v>1450</v>
      </c>
      <c r="L57" s="48">
        <f t="shared" si="1"/>
        <v>8.7</v>
      </c>
      <c r="M57" s="49">
        <f t="shared" si="2"/>
        <v>43.5</v>
      </c>
    </row>
    <row r="58" s="76" customFormat="1" ht="16" customHeight="1" spans="1:13">
      <c r="A58" s="40">
        <v>53</v>
      </c>
      <c r="B58" s="80" t="s">
        <v>2141</v>
      </c>
      <c r="C58" s="41" t="s">
        <v>753</v>
      </c>
      <c r="D58" s="41" t="s">
        <v>2142</v>
      </c>
      <c r="E58" s="81" t="s">
        <v>2143</v>
      </c>
      <c r="F58" s="82"/>
      <c r="G58" s="71">
        <v>4.06</v>
      </c>
      <c r="H58" s="48"/>
      <c r="I58" s="48">
        <f t="shared" si="0"/>
        <v>4.06</v>
      </c>
      <c r="J58" s="40" t="str">
        <f t="shared" si="3"/>
        <v>大寨垄</v>
      </c>
      <c r="K58" s="47">
        <f t="shared" si="5"/>
        <v>2030</v>
      </c>
      <c r="L58" s="48">
        <f t="shared" si="1"/>
        <v>12.18</v>
      </c>
      <c r="M58" s="49">
        <f t="shared" si="2"/>
        <v>60.9</v>
      </c>
    </row>
    <row r="59" s="77" customFormat="1" ht="16" customHeight="1" spans="1:13">
      <c r="A59" s="40">
        <v>54</v>
      </c>
      <c r="B59" s="80" t="s">
        <v>2144</v>
      </c>
      <c r="C59" s="41" t="s">
        <v>27</v>
      </c>
      <c r="D59" s="41" t="s">
        <v>2145</v>
      </c>
      <c r="E59" s="81" t="s">
        <v>2146</v>
      </c>
      <c r="F59" s="82"/>
      <c r="G59" s="71">
        <v>4.04</v>
      </c>
      <c r="H59" s="48"/>
      <c r="I59" s="48">
        <f t="shared" si="0"/>
        <v>4.04</v>
      </c>
      <c r="J59" s="40" t="str">
        <f t="shared" si="3"/>
        <v>大寨垄</v>
      </c>
      <c r="K59" s="47">
        <f t="shared" si="5"/>
        <v>2020</v>
      </c>
      <c r="L59" s="48">
        <f t="shared" si="1"/>
        <v>12.12</v>
      </c>
      <c r="M59" s="49">
        <f t="shared" si="2"/>
        <v>60.6</v>
      </c>
    </row>
    <row r="60" s="76" customFormat="1" ht="16" customHeight="1" spans="1:13">
      <c r="A60" s="40">
        <v>55</v>
      </c>
      <c r="B60" s="80" t="s">
        <v>2147</v>
      </c>
      <c r="C60" s="41" t="s">
        <v>34</v>
      </c>
      <c r="D60" s="41" t="s">
        <v>2148</v>
      </c>
      <c r="E60" s="81" t="s">
        <v>2149</v>
      </c>
      <c r="F60" s="82"/>
      <c r="G60" s="71">
        <v>2.91</v>
      </c>
      <c r="H60" s="48"/>
      <c r="I60" s="48">
        <f t="shared" si="0"/>
        <v>2.91</v>
      </c>
      <c r="J60" s="40" t="str">
        <f t="shared" si="3"/>
        <v>大寨垄</v>
      </c>
      <c r="K60" s="47">
        <f t="shared" si="5"/>
        <v>1455</v>
      </c>
      <c r="L60" s="48">
        <f t="shared" si="1"/>
        <v>8.73</v>
      </c>
      <c r="M60" s="49">
        <f t="shared" si="2"/>
        <v>43.65</v>
      </c>
    </row>
    <row r="61" s="76" customFormat="1" ht="16" customHeight="1" spans="1:13">
      <c r="A61" s="40">
        <v>56</v>
      </c>
      <c r="B61" s="80" t="s">
        <v>2150</v>
      </c>
      <c r="C61" s="41" t="s">
        <v>195</v>
      </c>
      <c r="D61" s="41" t="s">
        <v>2151</v>
      </c>
      <c r="E61" s="81" t="s">
        <v>2152</v>
      </c>
      <c r="F61" s="82"/>
      <c r="G61" s="71">
        <v>0.76</v>
      </c>
      <c r="H61" s="56"/>
      <c r="I61" s="48">
        <f t="shared" si="0"/>
        <v>0.76</v>
      </c>
      <c r="J61" s="40" t="str">
        <f t="shared" si="3"/>
        <v>大寨垄</v>
      </c>
      <c r="K61" s="47">
        <f t="shared" si="5"/>
        <v>380</v>
      </c>
      <c r="L61" s="48">
        <f t="shared" si="1"/>
        <v>2.28</v>
      </c>
      <c r="M61" s="49">
        <f t="shared" si="2"/>
        <v>11.4</v>
      </c>
    </row>
    <row r="62" s="76" customFormat="1" ht="16" customHeight="1" spans="1:13">
      <c r="A62" s="40">
        <v>57</v>
      </c>
      <c r="B62" s="80" t="s">
        <v>2153</v>
      </c>
      <c r="C62" s="41" t="s">
        <v>23</v>
      </c>
      <c r="D62" s="41" t="s">
        <v>2154</v>
      </c>
      <c r="E62" s="81" t="s">
        <v>2155</v>
      </c>
      <c r="F62" s="82"/>
      <c r="G62" s="71">
        <v>3.01</v>
      </c>
      <c r="H62" s="56"/>
      <c r="I62" s="48">
        <f t="shared" si="0"/>
        <v>3.01</v>
      </c>
      <c r="J62" s="40" t="str">
        <f t="shared" si="3"/>
        <v>大寨垄</v>
      </c>
      <c r="K62" s="47">
        <f t="shared" si="5"/>
        <v>1505</v>
      </c>
      <c r="L62" s="48">
        <f t="shared" si="1"/>
        <v>9.03</v>
      </c>
      <c r="M62" s="49">
        <f t="shared" si="2"/>
        <v>45.15</v>
      </c>
    </row>
    <row r="63" s="76" customFormat="1" ht="16" customHeight="1" spans="1:13">
      <c r="A63" s="40">
        <v>58</v>
      </c>
      <c r="B63" s="80" t="s">
        <v>2156</v>
      </c>
      <c r="C63" s="41" t="s">
        <v>45</v>
      </c>
      <c r="D63" s="41" t="s">
        <v>2157</v>
      </c>
      <c r="E63" s="81" t="s">
        <v>2158</v>
      </c>
      <c r="F63" s="82"/>
      <c r="G63" s="71">
        <v>2.2</v>
      </c>
      <c r="H63" s="56"/>
      <c r="I63" s="48">
        <f t="shared" si="0"/>
        <v>2.2</v>
      </c>
      <c r="J63" s="40" t="str">
        <f t="shared" si="3"/>
        <v>大寨垄</v>
      </c>
      <c r="K63" s="47">
        <f t="shared" si="5"/>
        <v>1100</v>
      </c>
      <c r="L63" s="48">
        <f t="shared" si="1"/>
        <v>6.6</v>
      </c>
      <c r="M63" s="49">
        <f t="shared" si="2"/>
        <v>33</v>
      </c>
    </row>
    <row r="64" s="76" customFormat="1" ht="16" customHeight="1" spans="1:13">
      <c r="A64" s="40">
        <v>59</v>
      </c>
      <c r="B64" s="80" t="s">
        <v>2159</v>
      </c>
      <c r="C64" s="41" t="s">
        <v>101</v>
      </c>
      <c r="D64" s="41" t="s">
        <v>2160</v>
      </c>
      <c r="E64" s="81" t="s">
        <v>2161</v>
      </c>
      <c r="F64" s="82"/>
      <c r="G64" s="71">
        <v>7.48</v>
      </c>
      <c r="H64" s="56"/>
      <c r="I64" s="48">
        <f t="shared" si="0"/>
        <v>7.48</v>
      </c>
      <c r="J64" s="40" t="str">
        <f t="shared" si="3"/>
        <v>大寨垄</v>
      </c>
      <c r="K64" s="47">
        <f t="shared" si="5"/>
        <v>3740</v>
      </c>
      <c r="L64" s="48">
        <f t="shared" si="1"/>
        <v>22.44</v>
      </c>
      <c r="M64" s="49">
        <f t="shared" si="2"/>
        <v>112.2</v>
      </c>
    </row>
    <row r="65" s="76" customFormat="1" ht="16" customHeight="1" spans="1:13">
      <c r="A65" s="40">
        <v>60</v>
      </c>
      <c r="B65" s="80" t="s">
        <v>2162</v>
      </c>
      <c r="C65" s="41" t="s">
        <v>184</v>
      </c>
      <c r="D65" s="41" t="s">
        <v>2163</v>
      </c>
      <c r="E65" s="81" t="s">
        <v>2164</v>
      </c>
      <c r="F65" s="82"/>
      <c r="G65" s="71">
        <v>1.51</v>
      </c>
      <c r="H65" s="56"/>
      <c r="I65" s="48">
        <f t="shared" si="0"/>
        <v>1.51</v>
      </c>
      <c r="J65" s="40" t="str">
        <f t="shared" si="3"/>
        <v>大寨垄</v>
      </c>
      <c r="K65" s="47">
        <f t="shared" si="5"/>
        <v>755</v>
      </c>
      <c r="L65" s="48">
        <f t="shared" si="1"/>
        <v>4.53</v>
      </c>
      <c r="M65" s="49">
        <f t="shared" si="2"/>
        <v>22.65</v>
      </c>
    </row>
    <row r="66" s="76" customFormat="1" ht="16" customHeight="1" spans="1:13">
      <c r="A66" s="40">
        <v>61</v>
      </c>
      <c r="B66" s="80" t="s">
        <v>2165</v>
      </c>
      <c r="C66" s="41" t="s">
        <v>101</v>
      </c>
      <c r="D66" s="41" t="s">
        <v>2166</v>
      </c>
      <c r="E66" s="81" t="s">
        <v>2167</v>
      </c>
      <c r="F66" s="82"/>
      <c r="G66" s="71">
        <v>6.75</v>
      </c>
      <c r="H66" s="56"/>
      <c r="I66" s="48">
        <f t="shared" si="0"/>
        <v>6.75</v>
      </c>
      <c r="J66" s="40" t="str">
        <f t="shared" si="3"/>
        <v>大寨垄</v>
      </c>
      <c r="K66" s="47">
        <f t="shared" si="5"/>
        <v>3375</v>
      </c>
      <c r="L66" s="48">
        <f t="shared" si="1"/>
        <v>20.25</v>
      </c>
      <c r="M66" s="49">
        <f t="shared" si="2"/>
        <v>101.25</v>
      </c>
    </row>
    <row r="67" s="76" customFormat="1" ht="16" customHeight="1" spans="1:13">
      <c r="A67" s="40">
        <v>62</v>
      </c>
      <c r="B67" s="80" t="s">
        <v>2168</v>
      </c>
      <c r="C67" s="41" t="s">
        <v>41</v>
      </c>
      <c r="D67" s="41" t="s">
        <v>2169</v>
      </c>
      <c r="E67" s="81" t="s">
        <v>2170</v>
      </c>
      <c r="F67" s="82"/>
      <c r="G67" s="71">
        <v>3.01</v>
      </c>
      <c r="H67" s="56"/>
      <c r="I67" s="48">
        <f t="shared" si="0"/>
        <v>3.01</v>
      </c>
      <c r="J67" s="40" t="str">
        <f t="shared" si="3"/>
        <v>大寨垄</v>
      </c>
      <c r="K67" s="47">
        <f t="shared" si="5"/>
        <v>1505</v>
      </c>
      <c r="L67" s="48">
        <f t="shared" si="1"/>
        <v>9.03</v>
      </c>
      <c r="M67" s="49">
        <f t="shared" si="2"/>
        <v>45.15</v>
      </c>
    </row>
    <row r="68" s="76" customFormat="1" ht="16" customHeight="1" spans="1:13">
      <c r="A68" s="40">
        <v>63</v>
      </c>
      <c r="B68" s="80" t="s">
        <v>2171</v>
      </c>
      <c r="C68" s="41" t="s">
        <v>45</v>
      </c>
      <c r="D68" s="41" t="s">
        <v>2172</v>
      </c>
      <c r="E68" s="81" t="s">
        <v>2173</v>
      </c>
      <c r="F68" s="82"/>
      <c r="G68" s="71">
        <v>3.81</v>
      </c>
      <c r="H68" s="56"/>
      <c r="I68" s="48">
        <f t="shared" si="0"/>
        <v>3.81</v>
      </c>
      <c r="J68" s="40" t="str">
        <f t="shared" si="3"/>
        <v>大寨垄</v>
      </c>
      <c r="K68" s="47">
        <f t="shared" si="5"/>
        <v>1905</v>
      </c>
      <c r="L68" s="48">
        <f t="shared" si="1"/>
        <v>11.43</v>
      </c>
      <c r="M68" s="49">
        <f t="shared" si="2"/>
        <v>57.15</v>
      </c>
    </row>
    <row r="69" s="76" customFormat="1" ht="16" customHeight="1" spans="1:13">
      <c r="A69" s="40">
        <v>64</v>
      </c>
      <c r="B69" s="80" t="s">
        <v>2174</v>
      </c>
      <c r="C69" s="41" t="s">
        <v>34</v>
      </c>
      <c r="D69" s="41" t="s">
        <v>2175</v>
      </c>
      <c r="E69" s="81" t="s">
        <v>2176</v>
      </c>
      <c r="F69" s="82"/>
      <c r="G69" s="71">
        <v>6.53</v>
      </c>
      <c r="H69" s="56"/>
      <c r="I69" s="48">
        <f t="shared" si="0"/>
        <v>6.53</v>
      </c>
      <c r="J69" s="40" t="str">
        <f t="shared" si="3"/>
        <v>大寨垄</v>
      </c>
      <c r="K69" s="47">
        <f t="shared" si="5"/>
        <v>3265</v>
      </c>
      <c r="L69" s="48">
        <f t="shared" si="1"/>
        <v>19.59</v>
      </c>
      <c r="M69" s="49">
        <f t="shared" si="2"/>
        <v>97.95</v>
      </c>
    </row>
    <row r="70" s="76" customFormat="1" ht="16" customHeight="1" spans="1:13">
      <c r="A70" s="40">
        <v>65</v>
      </c>
      <c r="B70" s="80" t="s">
        <v>2177</v>
      </c>
      <c r="C70" s="41" t="s">
        <v>52</v>
      </c>
      <c r="D70" s="41" t="s">
        <v>2178</v>
      </c>
      <c r="E70" s="81" t="s">
        <v>2179</v>
      </c>
      <c r="F70" s="82"/>
      <c r="G70" s="71">
        <v>4.28</v>
      </c>
      <c r="H70" s="56"/>
      <c r="I70" s="48">
        <f t="shared" ref="I70:I133" si="6">G70</f>
        <v>4.28</v>
      </c>
      <c r="J70" s="40" t="str">
        <f t="shared" si="3"/>
        <v>大寨垄</v>
      </c>
      <c r="K70" s="47">
        <f t="shared" si="5"/>
        <v>2140</v>
      </c>
      <c r="L70" s="48">
        <f t="shared" ref="L70:L133" si="7">I70*3</f>
        <v>12.84</v>
      </c>
      <c r="M70" s="49">
        <f t="shared" ref="M70:M133" si="8">I70*15</f>
        <v>64.2</v>
      </c>
    </row>
    <row r="71" s="76" customFormat="1" ht="16" customHeight="1" spans="1:13">
      <c r="A71" s="40">
        <v>66</v>
      </c>
      <c r="B71" s="80" t="s">
        <v>2180</v>
      </c>
      <c r="C71" s="41" t="s">
        <v>2181</v>
      </c>
      <c r="D71" s="41" t="s">
        <v>2182</v>
      </c>
      <c r="E71" s="81" t="s">
        <v>2183</v>
      </c>
      <c r="F71" s="82"/>
      <c r="G71" s="71">
        <v>6.53</v>
      </c>
      <c r="H71" s="56"/>
      <c r="I71" s="48">
        <f t="shared" si="6"/>
        <v>6.53</v>
      </c>
      <c r="J71" s="40" t="str">
        <f t="shared" ref="J71:J134" si="9">J70</f>
        <v>大寨垄</v>
      </c>
      <c r="K71" s="47">
        <f t="shared" ref="K71:K109" si="10">G71*500</f>
        <v>3265</v>
      </c>
      <c r="L71" s="48">
        <f t="shared" si="7"/>
        <v>19.59</v>
      </c>
      <c r="M71" s="49">
        <f t="shared" si="8"/>
        <v>97.95</v>
      </c>
    </row>
    <row r="72" s="76" customFormat="1" ht="16" customHeight="1" spans="1:13">
      <c r="A72" s="40">
        <v>67</v>
      </c>
      <c r="B72" s="80" t="s">
        <v>2184</v>
      </c>
      <c r="C72" s="41" t="s">
        <v>34</v>
      </c>
      <c r="D72" s="41" t="s">
        <v>2185</v>
      </c>
      <c r="E72" s="81" t="s">
        <v>2186</v>
      </c>
      <c r="F72" s="82"/>
      <c r="G72" s="71">
        <v>6.53</v>
      </c>
      <c r="H72" s="56"/>
      <c r="I72" s="48">
        <f t="shared" si="6"/>
        <v>6.53</v>
      </c>
      <c r="J72" s="40" t="str">
        <f t="shared" si="9"/>
        <v>大寨垄</v>
      </c>
      <c r="K72" s="47">
        <f t="shared" si="10"/>
        <v>3265</v>
      </c>
      <c r="L72" s="48">
        <f t="shared" si="7"/>
        <v>19.59</v>
      </c>
      <c r="M72" s="49">
        <f t="shared" si="8"/>
        <v>97.95</v>
      </c>
    </row>
    <row r="73" s="76" customFormat="1" ht="16" customHeight="1" spans="1:13">
      <c r="A73" s="40">
        <v>68</v>
      </c>
      <c r="B73" s="80" t="s">
        <v>2187</v>
      </c>
      <c r="C73" s="41" t="s">
        <v>45</v>
      </c>
      <c r="D73" s="41" t="s">
        <v>2188</v>
      </c>
      <c r="E73" s="81" t="s">
        <v>2189</v>
      </c>
      <c r="F73" s="82"/>
      <c r="G73" s="71">
        <v>2.19</v>
      </c>
      <c r="H73" s="56"/>
      <c r="I73" s="48">
        <f t="shared" si="6"/>
        <v>2.19</v>
      </c>
      <c r="J73" s="40" t="str">
        <f t="shared" si="9"/>
        <v>大寨垄</v>
      </c>
      <c r="K73" s="47">
        <f t="shared" si="10"/>
        <v>1095</v>
      </c>
      <c r="L73" s="48">
        <f t="shared" si="7"/>
        <v>6.57</v>
      </c>
      <c r="M73" s="49">
        <f t="shared" si="8"/>
        <v>32.85</v>
      </c>
    </row>
    <row r="74" s="76" customFormat="1" ht="16" customHeight="1" spans="1:13">
      <c r="A74" s="40">
        <v>69</v>
      </c>
      <c r="B74" s="80" t="s">
        <v>2190</v>
      </c>
      <c r="C74" s="41" t="s">
        <v>195</v>
      </c>
      <c r="D74" s="41" t="s">
        <v>2191</v>
      </c>
      <c r="E74" s="81" t="s">
        <v>2192</v>
      </c>
      <c r="F74" s="82"/>
      <c r="G74" s="71">
        <v>4.9</v>
      </c>
      <c r="H74" s="56"/>
      <c r="I74" s="48">
        <f t="shared" si="6"/>
        <v>4.9</v>
      </c>
      <c r="J74" s="40" t="str">
        <f t="shared" si="9"/>
        <v>大寨垄</v>
      </c>
      <c r="K74" s="47">
        <f t="shared" si="10"/>
        <v>2450</v>
      </c>
      <c r="L74" s="48">
        <f t="shared" si="7"/>
        <v>14.7</v>
      </c>
      <c r="M74" s="49">
        <f t="shared" si="8"/>
        <v>73.5</v>
      </c>
    </row>
    <row r="75" s="76" customFormat="1" ht="16" customHeight="1" spans="1:13">
      <c r="A75" s="40">
        <v>70</v>
      </c>
      <c r="B75" s="80" t="s">
        <v>2193</v>
      </c>
      <c r="C75" s="41" t="s">
        <v>18</v>
      </c>
      <c r="D75" s="41" t="s">
        <v>2194</v>
      </c>
      <c r="E75" s="81" t="s">
        <v>2195</v>
      </c>
      <c r="F75" s="82"/>
      <c r="G75" s="71">
        <v>2.25</v>
      </c>
      <c r="H75" s="56"/>
      <c r="I75" s="48">
        <f t="shared" si="6"/>
        <v>2.25</v>
      </c>
      <c r="J75" s="40" t="str">
        <f t="shared" si="9"/>
        <v>大寨垄</v>
      </c>
      <c r="K75" s="47">
        <f t="shared" si="10"/>
        <v>1125</v>
      </c>
      <c r="L75" s="48">
        <f t="shared" si="7"/>
        <v>6.75</v>
      </c>
      <c r="M75" s="49">
        <f t="shared" si="8"/>
        <v>33.75</v>
      </c>
    </row>
    <row r="76" s="76" customFormat="1" ht="16" customHeight="1" spans="1:13">
      <c r="A76" s="40">
        <v>71</v>
      </c>
      <c r="B76" s="80" t="s">
        <v>2196</v>
      </c>
      <c r="C76" s="41" t="s">
        <v>101</v>
      </c>
      <c r="D76" s="41" t="s">
        <v>2197</v>
      </c>
      <c r="E76" s="81" t="s">
        <v>2198</v>
      </c>
      <c r="F76" s="82"/>
      <c r="G76" s="71">
        <v>2.69</v>
      </c>
      <c r="H76" s="56"/>
      <c r="I76" s="48">
        <f t="shared" si="6"/>
        <v>2.69</v>
      </c>
      <c r="J76" s="40" t="str">
        <f t="shared" si="9"/>
        <v>大寨垄</v>
      </c>
      <c r="K76" s="47">
        <f t="shared" si="10"/>
        <v>1345</v>
      </c>
      <c r="L76" s="48">
        <f t="shared" si="7"/>
        <v>8.07</v>
      </c>
      <c r="M76" s="49">
        <f t="shared" si="8"/>
        <v>40.35</v>
      </c>
    </row>
    <row r="77" s="76" customFormat="1" ht="16" customHeight="1" spans="1:13">
      <c r="A77" s="40">
        <v>72</v>
      </c>
      <c r="B77" s="80" t="s">
        <v>2199</v>
      </c>
      <c r="C77" s="41" t="s">
        <v>249</v>
      </c>
      <c r="D77" s="41" t="s">
        <v>2200</v>
      </c>
      <c r="E77" s="81" t="s">
        <v>2201</v>
      </c>
      <c r="F77" s="82"/>
      <c r="G77" s="71">
        <v>2.69</v>
      </c>
      <c r="H77" s="56"/>
      <c r="I77" s="48">
        <f t="shared" si="6"/>
        <v>2.69</v>
      </c>
      <c r="J77" s="40" t="str">
        <f t="shared" si="9"/>
        <v>大寨垄</v>
      </c>
      <c r="K77" s="47">
        <f t="shared" si="10"/>
        <v>1345</v>
      </c>
      <c r="L77" s="48">
        <f t="shared" si="7"/>
        <v>8.07</v>
      </c>
      <c r="M77" s="49">
        <f t="shared" si="8"/>
        <v>40.35</v>
      </c>
    </row>
    <row r="78" s="76" customFormat="1" ht="16" customHeight="1" spans="1:13">
      <c r="A78" s="40">
        <v>73</v>
      </c>
      <c r="B78" s="80" t="s">
        <v>2202</v>
      </c>
      <c r="C78" s="41" t="s">
        <v>41</v>
      </c>
      <c r="D78" s="41" t="s">
        <v>2203</v>
      </c>
      <c r="E78" s="81" t="s">
        <v>2204</v>
      </c>
      <c r="F78" s="82"/>
      <c r="G78" s="71">
        <v>1.81</v>
      </c>
      <c r="H78" s="56"/>
      <c r="I78" s="48">
        <f t="shared" si="6"/>
        <v>1.81</v>
      </c>
      <c r="J78" s="40" t="str">
        <f t="shared" si="9"/>
        <v>大寨垄</v>
      </c>
      <c r="K78" s="47">
        <f t="shared" si="10"/>
        <v>905</v>
      </c>
      <c r="L78" s="48">
        <f t="shared" si="7"/>
        <v>5.43</v>
      </c>
      <c r="M78" s="49">
        <f t="shared" si="8"/>
        <v>27.15</v>
      </c>
    </row>
    <row r="79" s="76" customFormat="1" ht="16" customHeight="1" spans="1:13">
      <c r="A79" s="40">
        <v>74</v>
      </c>
      <c r="B79" s="80" t="s">
        <v>2205</v>
      </c>
      <c r="C79" s="41" t="s">
        <v>138</v>
      </c>
      <c r="D79" s="41" t="s">
        <v>2206</v>
      </c>
      <c r="E79" s="81" t="s">
        <v>2207</v>
      </c>
      <c r="F79" s="82"/>
      <c r="G79" s="71">
        <v>3.13</v>
      </c>
      <c r="H79" s="56"/>
      <c r="I79" s="48">
        <f t="shared" si="6"/>
        <v>3.13</v>
      </c>
      <c r="J79" s="40" t="str">
        <f t="shared" si="9"/>
        <v>大寨垄</v>
      </c>
      <c r="K79" s="47">
        <f t="shared" si="10"/>
        <v>1565</v>
      </c>
      <c r="L79" s="48">
        <f t="shared" si="7"/>
        <v>9.39</v>
      </c>
      <c r="M79" s="49">
        <f t="shared" si="8"/>
        <v>46.95</v>
      </c>
    </row>
    <row r="80" s="76" customFormat="1" ht="16" customHeight="1" spans="1:13">
      <c r="A80" s="40">
        <v>75</v>
      </c>
      <c r="B80" s="80" t="s">
        <v>2208</v>
      </c>
      <c r="C80" s="41" t="s">
        <v>101</v>
      </c>
      <c r="D80" s="41" t="s">
        <v>2209</v>
      </c>
      <c r="E80" s="81" t="s">
        <v>2210</v>
      </c>
      <c r="F80" s="82"/>
      <c r="G80" s="71">
        <v>4.01</v>
      </c>
      <c r="H80" s="56"/>
      <c r="I80" s="48">
        <f t="shared" si="6"/>
        <v>4.01</v>
      </c>
      <c r="J80" s="40" t="str">
        <f t="shared" si="9"/>
        <v>大寨垄</v>
      </c>
      <c r="K80" s="47">
        <f t="shared" si="10"/>
        <v>2005</v>
      </c>
      <c r="L80" s="48">
        <f t="shared" si="7"/>
        <v>12.03</v>
      </c>
      <c r="M80" s="49">
        <f t="shared" si="8"/>
        <v>60.15</v>
      </c>
    </row>
    <row r="81" s="76" customFormat="1" ht="16" customHeight="1" spans="1:13">
      <c r="A81" s="40">
        <v>76</v>
      </c>
      <c r="B81" s="80" t="s">
        <v>2211</v>
      </c>
      <c r="C81" s="41" t="s">
        <v>124</v>
      </c>
      <c r="D81" s="41" t="s">
        <v>2212</v>
      </c>
      <c r="E81" s="81" t="s">
        <v>2213</v>
      </c>
      <c r="F81" s="82"/>
      <c r="G81" s="71">
        <v>2.69</v>
      </c>
      <c r="H81" s="56"/>
      <c r="I81" s="48">
        <f t="shared" si="6"/>
        <v>2.69</v>
      </c>
      <c r="J81" s="40" t="str">
        <f t="shared" si="9"/>
        <v>大寨垄</v>
      </c>
      <c r="K81" s="47">
        <f t="shared" si="10"/>
        <v>1345</v>
      </c>
      <c r="L81" s="48">
        <f t="shared" si="7"/>
        <v>8.07</v>
      </c>
      <c r="M81" s="49">
        <f t="shared" si="8"/>
        <v>40.35</v>
      </c>
    </row>
    <row r="82" s="76" customFormat="1" ht="16" customHeight="1" spans="1:13">
      <c r="A82" s="40">
        <v>77</v>
      </c>
      <c r="B82" s="80" t="s">
        <v>2214</v>
      </c>
      <c r="C82" s="41" t="s">
        <v>27</v>
      </c>
      <c r="D82" s="41" t="s">
        <v>2215</v>
      </c>
      <c r="E82" s="81" t="s">
        <v>2216</v>
      </c>
      <c r="F82" s="82"/>
      <c r="G82" s="71">
        <v>3.13</v>
      </c>
      <c r="H82" s="56"/>
      <c r="I82" s="48">
        <f t="shared" si="6"/>
        <v>3.13</v>
      </c>
      <c r="J82" s="40" t="str">
        <f t="shared" si="9"/>
        <v>大寨垄</v>
      </c>
      <c r="K82" s="47">
        <f t="shared" si="10"/>
        <v>1565</v>
      </c>
      <c r="L82" s="48">
        <f t="shared" si="7"/>
        <v>9.39</v>
      </c>
      <c r="M82" s="49">
        <f t="shared" si="8"/>
        <v>46.95</v>
      </c>
    </row>
    <row r="83" s="76" customFormat="1" ht="16" customHeight="1" spans="1:13">
      <c r="A83" s="40">
        <v>78</v>
      </c>
      <c r="B83" s="80" t="s">
        <v>2217</v>
      </c>
      <c r="C83" s="41" t="s">
        <v>52</v>
      </c>
      <c r="D83" s="41" t="s">
        <v>2218</v>
      </c>
      <c r="E83" s="81" t="s">
        <v>2219</v>
      </c>
      <c r="F83" s="82"/>
      <c r="G83" s="71">
        <v>4.9</v>
      </c>
      <c r="H83" s="56"/>
      <c r="I83" s="48">
        <f t="shared" si="6"/>
        <v>4.9</v>
      </c>
      <c r="J83" s="40" t="str">
        <f t="shared" si="9"/>
        <v>大寨垄</v>
      </c>
      <c r="K83" s="47">
        <f t="shared" si="10"/>
        <v>2450</v>
      </c>
      <c r="L83" s="48">
        <f t="shared" si="7"/>
        <v>14.7</v>
      </c>
      <c r="M83" s="49">
        <f t="shared" si="8"/>
        <v>73.5</v>
      </c>
    </row>
    <row r="84" s="76" customFormat="1" ht="16" customHeight="1" spans="1:13">
      <c r="A84" s="40">
        <v>79</v>
      </c>
      <c r="B84" s="80" t="s">
        <v>2220</v>
      </c>
      <c r="C84" s="41" t="s">
        <v>34</v>
      </c>
      <c r="D84" s="41" t="s">
        <v>2221</v>
      </c>
      <c r="E84" s="81" t="s">
        <v>2222</v>
      </c>
      <c r="F84" s="82"/>
      <c r="G84" s="71">
        <v>2.69</v>
      </c>
      <c r="H84" s="56"/>
      <c r="I84" s="48">
        <f t="shared" si="6"/>
        <v>2.69</v>
      </c>
      <c r="J84" s="40" t="str">
        <f t="shared" si="9"/>
        <v>大寨垄</v>
      </c>
      <c r="K84" s="47">
        <f t="shared" si="10"/>
        <v>1345</v>
      </c>
      <c r="L84" s="48">
        <f t="shared" si="7"/>
        <v>8.07</v>
      </c>
      <c r="M84" s="49">
        <f t="shared" si="8"/>
        <v>40.35</v>
      </c>
    </row>
    <row r="85" s="76" customFormat="1" ht="16" customHeight="1" spans="1:13">
      <c r="A85" s="40">
        <v>80</v>
      </c>
      <c r="B85" s="80" t="s">
        <v>2223</v>
      </c>
      <c r="C85" s="41" t="s">
        <v>23</v>
      </c>
      <c r="D85" s="41" t="s">
        <v>2224</v>
      </c>
      <c r="E85" s="81" t="s">
        <v>2225</v>
      </c>
      <c r="F85" s="82"/>
      <c r="G85" s="71">
        <v>3.57</v>
      </c>
      <c r="H85" s="56"/>
      <c r="I85" s="48">
        <f t="shared" si="6"/>
        <v>3.57</v>
      </c>
      <c r="J85" s="40" t="str">
        <f t="shared" si="9"/>
        <v>大寨垄</v>
      </c>
      <c r="K85" s="47">
        <f t="shared" si="10"/>
        <v>1785</v>
      </c>
      <c r="L85" s="48">
        <f t="shared" si="7"/>
        <v>10.71</v>
      </c>
      <c r="M85" s="49">
        <f t="shared" si="8"/>
        <v>53.55</v>
      </c>
    </row>
    <row r="86" s="76" customFormat="1" ht="16" customHeight="1" spans="1:13">
      <c r="A86" s="40">
        <v>81</v>
      </c>
      <c r="B86" s="80" t="s">
        <v>2226</v>
      </c>
      <c r="C86" s="41" t="s">
        <v>18</v>
      </c>
      <c r="D86" s="41" t="s">
        <v>2227</v>
      </c>
      <c r="E86" s="81" t="s">
        <v>2228</v>
      </c>
      <c r="F86" s="82"/>
      <c r="G86" s="71">
        <v>4.9</v>
      </c>
      <c r="H86" s="56"/>
      <c r="I86" s="48">
        <f t="shared" si="6"/>
        <v>4.9</v>
      </c>
      <c r="J86" s="40" t="str">
        <f t="shared" si="9"/>
        <v>大寨垄</v>
      </c>
      <c r="K86" s="47">
        <f t="shared" si="10"/>
        <v>2450</v>
      </c>
      <c r="L86" s="48">
        <f t="shared" si="7"/>
        <v>14.7</v>
      </c>
      <c r="M86" s="49">
        <f t="shared" si="8"/>
        <v>73.5</v>
      </c>
    </row>
    <row r="87" s="76" customFormat="1" ht="16" customHeight="1" spans="1:13">
      <c r="A87" s="40">
        <v>82</v>
      </c>
      <c r="B87" s="80" t="s">
        <v>2229</v>
      </c>
      <c r="C87" s="41" t="s">
        <v>184</v>
      </c>
      <c r="D87" s="41" t="s">
        <v>2230</v>
      </c>
      <c r="E87" s="81" t="s">
        <v>2231</v>
      </c>
      <c r="F87" s="82"/>
      <c r="G87" s="71">
        <v>2.47</v>
      </c>
      <c r="H87" s="56"/>
      <c r="I87" s="48">
        <f t="shared" si="6"/>
        <v>2.47</v>
      </c>
      <c r="J87" s="40" t="str">
        <f t="shared" si="9"/>
        <v>大寨垄</v>
      </c>
      <c r="K87" s="47">
        <f t="shared" si="10"/>
        <v>1235</v>
      </c>
      <c r="L87" s="48">
        <f t="shared" si="7"/>
        <v>7.41</v>
      </c>
      <c r="M87" s="49">
        <f t="shared" si="8"/>
        <v>37.05</v>
      </c>
    </row>
    <row r="88" s="76" customFormat="1" ht="16" customHeight="1" spans="1:13">
      <c r="A88" s="40">
        <v>83</v>
      </c>
      <c r="B88" s="80" t="s">
        <v>2232</v>
      </c>
      <c r="C88" s="41" t="s">
        <v>249</v>
      </c>
      <c r="D88" s="41" t="s">
        <v>2233</v>
      </c>
      <c r="E88" s="81" t="s">
        <v>2234</v>
      </c>
      <c r="F88" s="82"/>
      <c r="G88" s="71">
        <v>2.47</v>
      </c>
      <c r="H88" s="56"/>
      <c r="I88" s="48">
        <f t="shared" si="6"/>
        <v>2.47</v>
      </c>
      <c r="J88" s="40" t="str">
        <f t="shared" si="9"/>
        <v>大寨垄</v>
      </c>
      <c r="K88" s="47">
        <f t="shared" si="10"/>
        <v>1235</v>
      </c>
      <c r="L88" s="48">
        <f t="shared" si="7"/>
        <v>7.41</v>
      </c>
      <c r="M88" s="49">
        <f t="shared" si="8"/>
        <v>37.05</v>
      </c>
    </row>
    <row r="89" s="76" customFormat="1" ht="16" customHeight="1" spans="1:13">
      <c r="A89" s="40">
        <v>84</v>
      </c>
      <c r="B89" s="80" t="s">
        <v>2235</v>
      </c>
      <c r="C89" s="41" t="s">
        <v>1164</v>
      </c>
      <c r="D89" s="41" t="s">
        <v>2236</v>
      </c>
      <c r="E89" s="81" t="s">
        <v>2237</v>
      </c>
      <c r="F89" s="82"/>
      <c r="G89" s="71">
        <v>1.28</v>
      </c>
      <c r="H89" s="56"/>
      <c r="I89" s="48">
        <f t="shared" si="6"/>
        <v>1.28</v>
      </c>
      <c r="J89" s="40" t="str">
        <f t="shared" si="9"/>
        <v>大寨垄</v>
      </c>
      <c r="K89" s="47">
        <f t="shared" si="10"/>
        <v>640</v>
      </c>
      <c r="L89" s="48">
        <f t="shared" si="7"/>
        <v>3.84</v>
      </c>
      <c r="M89" s="49">
        <f t="shared" si="8"/>
        <v>19.2</v>
      </c>
    </row>
    <row r="90" s="76" customFormat="1" ht="16" customHeight="1" spans="1:13">
      <c r="A90" s="40">
        <v>85</v>
      </c>
      <c r="B90" s="80" t="s">
        <v>2238</v>
      </c>
      <c r="C90" s="41" t="s">
        <v>45</v>
      </c>
      <c r="D90" s="41" t="s">
        <v>2239</v>
      </c>
      <c r="E90" s="81" t="s">
        <v>2240</v>
      </c>
      <c r="F90" s="82"/>
      <c r="G90" s="71">
        <v>2.95</v>
      </c>
      <c r="H90" s="56"/>
      <c r="I90" s="48">
        <f t="shared" si="6"/>
        <v>2.95</v>
      </c>
      <c r="J90" s="40" t="str">
        <f t="shared" si="9"/>
        <v>大寨垄</v>
      </c>
      <c r="K90" s="47">
        <f t="shared" si="10"/>
        <v>1475</v>
      </c>
      <c r="L90" s="48">
        <f t="shared" si="7"/>
        <v>8.85</v>
      </c>
      <c r="M90" s="49">
        <f t="shared" si="8"/>
        <v>44.25</v>
      </c>
    </row>
    <row r="91" s="76" customFormat="1" ht="16" customHeight="1" spans="1:13">
      <c r="A91" s="40">
        <v>86</v>
      </c>
      <c r="B91" s="80" t="s">
        <v>2241</v>
      </c>
      <c r="C91" s="41" t="s">
        <v>18</v>
      </c>
      <c r="D91" s="41" t="s">
        <v>2242</v>
      </c>
      <c r="E91" s="81" t="s">
        <v>2243</v>
      </c>
      <c r="F91" s="82"/>
      <c r="G91" s="71">
        <v>1.7</v>
      </c>
      <c r="H91" s="56"/>
      <c r="I91" s="48">
        <f t="shared" si="6"/>
        <v>1.7</v>
      </c>
      <c r="J91" s="40" t="str">
        <f t="shared" si="9"/>
        <v>大寨垄</v>
      </c>
      <c r="K91" s="47">
        <f t="shared" si="10"/>
        <v>850</v>
      </c>
      <c r="L91" s="48">
        <f t="shared" si="7"/>
        <v>5.1</v>
      </c>
      <c r="M91" s="49">
        <f t="shared" si="8"/>
        <v>25.5</v>
      </c>
    </row>
    <row r="92" s="76" customFormat="1" ht="16" customHeight="1" spans="1:13">
      <c r="A92" s="40">
        <v>87</v>
      </c>
      <c r="B92" s="80" t="s">
        <v>1038</v>
      </c>
      <c r="C92" s="41" t="s">
        <v>117</v>
      </c>
      <c r="D92" s="41" t="s">
        <v>2244</v>
      </c>
      <c r="E92" s="81" t="s">
        <v>2245</v>
      </c>
      <c r="F92" s="82"/>
      <c r="G92" s="71">
        <v>1.7</v>
      </c>
      <c r="H92" s="56"/>
      <c r="I92" s="48">
        <f t="shared" si="6"/>
        <v>1.7</v>
      </c>
      <c r="J92" s="40" t="str">
        <f t="shared" si="9"/>
        <v>大寨垄</v>
      </c>
      <c r="K92" s="47">
        <f t="shared" si="10"/>
        <v>850</v>
      </c>
      <c r="L92" s="48">
        <f t="shared" si="7"/>
        <v>5.1</v>
      </c>
      <c r="M92" s="49">
        <f t="shared" si="8"/>
        <v>25.5</v>
      </c>
    </row>
    <row r="93" s="76" customFormat="1" ht="16" customHeight="1" spans="1:13">
      <c r="A93" s="40">
        <v>88</v>
      </c>
      <c r="B93" s="80" t="s">
        <v>2246</v>
      </c>
      <c r="C93" s="41" t="s">
        <v>23</v>
      </c>
      <c r="D93" s="41" t="s">
        <v>2247</v>
      </c>
      <c r="E93" s="81" t="s">
        <v>2248</v>
      </c>
      <c r="F93" s="82"/>
      <c r="G93" s="71">
        <v>1.28</v>
      </c>
      <c r="H93" s="56"/>
      <c r="I93" s="48">
        <f t="shared" si="6"/>
        <v>1.28</v>
      </c>
      <c r="J93" s="40" t="str">
        <f t="shared" si="9"/>
        <v>大寨垄</v>
      </c>
      <c r="K93" s="47">
        <f t="shared" si="10"/>
        <v>640</v>
      </c>
      <c r="L93" s="48">
        <f t="shared" si="7"/>
        <v>3.84</v>
      </c>
      <c r="M93" s="49">
        <f t="shared" si="8"/>
        <v>19.2</v>
      </c>
    </row>
    <row r="94" s="76" customFormat="1" ht="16" customHeight="1" spans="1:13">
      <c r="A94" s="40">
        <v>89</v>
      </c>
      <c r="B94" s="80" t="s">
        <v>2249</v>
      </c>
      <c r="C94" s="41" t="s">
        <v>101</v>
      </c>
      <c r="D94" s="41" t="s">
        <v>2250</v>
      </c>
      <c r="E94" s="81" t="s">
        <v>2251</v>
      </c>
      <c r="F94" s="82"/>
      <c r="G94" s="71">
        <v>0.87</v>
      </c>
      <c r="H94" s="56"/>
      <c r="I94" s="48">
        <f t="shared" si="6"/>
        <v>0.87</v>
      </c>
      <c r="J94" s="40" t="str">
        <f t="shared" si="9"/>
        <v>大寨垄</v>
      </c>
      <c r="K94" s="47">
        <f t="shared" si="10"/>
        <v>435</v>
      </c>
      <c r="L94" s="48">
        <f t="shared" si="7"/>
        <v>2.61</v>
      </c>
      <c r="M94" s="49">
        <f t="shared" si="8"/>
        <v>13.05</v>
      </c>
    </row>
    <row r="95" s="76" customFormat="1" ht="16" customHeight="1" spans="1:13">
      <c r="A95" s="40">
        <v>90</v>
      </c>
      <c r="B95" s="80" t="s">
        <v>2252</v>
      </c>
      <c r="C95" s="41" t="s">
        <v>52</v>
      </c>
      <c r="D95" s="41" t="s">
        <v>2253</v>
      </c>
      <c r="E95" s="81" t="s">
        <v>2254</v>
      </c>
      <c r="F95" s="82"/>
      <c r="G95" s="71">
        <v>0.87</v>
      </c>
      <c r="H95" s="56"/>
      <c r="I95" s="48">
        <f t="shared" si="6"/>
        <v>0.87</v>
      </c>
      <c r="J95" s="40" t="str">
        <f t="shared" si="9"/>
        <v>大寨垄</v>
      </c>
      <c r="K95" s="47">
        <f t="shared" si="10"/>
        <v>435</v>
      </c>
      <c r="L95" s="48">
        <f t="shared" si="7"/>
        <v>2.61</v>
      </c>
      <c r="M95" s="49">
        <f t="shared" si="8"/>
        <v>13.05</v>
      </c>
    </row>
    <row r="96" s="76" customFormat="1" ht="16" customHeight="1" spans="1:13">
      <c r="A96" s="40">
        <v>91</v>
      </c>
      <c r="B96" s="80" t="s">
        <v>2255</v>
      </c>
      <c r="C96" s="41" t="s">
        <v>69</v>
      </c>
      <c r="D96" s="41" t="s">
        <v>2256</v>
      </c>
      <c r="E96" s="81" t="s">
        <v>2257</v>
      </c>
      <c r="F96" s="82"/>
      <c r="G96" s="71">
        <v>1.28</v>
      </c>
      <c r="H96" s="56"/>
      <c r="I96" s="48">
        <f t="shared" si="6"/>
        <v>1.28</v>
      </c>
      <c r="J96" s="40" t="str">
        <f t="shared" si="9"/>
        <v>大寨垄</v>
      </c>
      <c r="K96" s="47">
        <f t="shared" si="10"/>
        <v>640</v>
      </c>
      <c r="L96" s="48">
        <f t="shared" si="7"/>
        <v>3.84</v>
      </c>
      <c r="M96" s="49">
        <f t="shared" si="8"/>
        <v>19.2</v>
      </c>
    </row>
    <row r="97" s="76" customFormat="1" ht="16" customHeight="1" spans="1:13">
      <c r="A97" s="40">
        <v>92</v>
      </c>
      <c r="B97" s="80" t="s">
        <v>2258</v>
      </c>
      <c r="C97" s="41" t="s">
        <v>23</v>
      </c>
      <c r="D97" s="41" t="s">
        <v>2259</v>
      </c>
      <c r="E97" s="81" t="s">
        <v>2260</v>
      </c>
      <c r="F97" s="82"/>
      <c r="G97" s="71">
        <v>1.28</v>
      </c>
      <c r="H97" s="56"/>
      <c r="I97" s="48">
        <f t="shared" si="6"/>
        <v>1.28</v>
      </c>
      <c r="J97" s="40" t="str">
        <f t="shared" si="9"/>
        <v>大寨垄</v>
      </c>
      <c r="K97" s="47">
        <f t="shared" si="10"/>
        <v>640</v>
      </c>
      <c r="L97" s="48">
        <f t="shared" si="7"/>
        <v>3.84</v>
      </c>
      <c r="M97" s="49">
        <f t="shared" si="8"/>
        <v>19.2</v>
      </c>
    </row>
    <row r="98" s="76" customFormat="1" ht="16" customHeight="1" spans="1:13">
      <c r="A98" s="40">
        <v>93</v>
      </c>
      <c r="B98" s="80" t="s">
        <v>2261</v>
      </c>
      <c r="C98" s="41" t="s">
        <v>184</v>
      </c>
      <c r="D98" s="41" t="s">
        <v>2262</v>
      </c>
      <c r="E98" s="81" t="s">
        <v>2263</v>
      </c>
      <c r="F98" s="82"/>
      <c r="G98" s="71">
        <v>1.28</v>
      </c>
      <c r="H98" s="56"/>
      <c r="I98" s="48">
        <f t="shared" si="6"/>
        <v>1.28</v>
      </c>
      <c r="J98" s="40" t="str">
        <f t="shared" si="9"/>
        <v>大寨垄</v>
      </c>
      <c r="K98" s="47">
        <f t="shared" si="10"/>
        <v>640</v>
      </c>
      <c r="L98" s="48">
        <f t="shared" si="7"/>
        <v>3.84</v>
      </c>
      <c r="M98" s="49">
        <f t="shared" si="8"/>
        <v>19.2</v>
      </c>
    </row>
    <row r="99" s="76" customFormat="1" ht="16" customHeight="1" spans="1:13">
      <c r="A99" s="40">
        <v>94</v>
      </c>
      <c r="B99" s="80" t="s">
        <v>2264</v>
      </c>
      <c r="C99" s="41" t="s">
        <v>101</v>
      </c>
      <c r="D99" s="41" t="s">
        <v>2265</v>
      </c>
      <c r="E99" s="81" t="s">
        <v>2266</v>
      </c>
      <c r="F99" s="82"/>
      <c r="G99" s="71">
        <v>2.04</v>
      </c>
      <c r="H99" s="56"/>
      <c r="I99" s="48">
        <f t="shared" si="6"/>
        <v>2.04</v>
      </c>
      <c r="J99" s="40" t="str">
        <f t="shared" si="9"/>
        <v>大寨垄</v>
      </c>
      <c r="K99" s="47">
        <f t="shared" si="10"/>
        <v>1020</v>
      </c>
      <c r="L99" s="48">
        <f t="shared" si="7"/>
        <v>6.12</v>
      </c>
      <c r="M99" s="49">
        <f t="shared" si="8"/>
        <v>30.6</v>
      </c>
    </row>
    <row r="100" s="76" customFormat="1" ht="16" customHeight="1" spans="1:13">
      <c r="A100" s="40">
        <v>95</v>
      </c>
      <c r="B100" s="80" t="s">
        <v>2267</v>
      </c>
      <c r="C100" s="41" t="s">
        <v>45</v>
      </c>
      <c r="D100" s="41" t="s">
        <v>2268</v>
      </c>
      <c r="E100" s="81" t="s">
        <v>2269</v>
      </c>
      <c r="F100" s="82"/>
      <c r="G100" s="71">
        <v>3.17</v>
      </c>
      <c r="H100" s="56"/>
      <c r="I100" s="48">
        <f t="shared" si="6"/>
        <v>3.17</v>
      </c>
      <c r="J100" s="40" t="str">
        <f t="shared" si="9"/>
        <v>大寨垄</v>
      </c>
      <c r="K100" s="47">
        <f t="shared" si="10"/>
        <v>1585</v>
      </c>
      <c r="L100" s="48">
        <f t="shared" si="7"/>
        <v>9.51</v>
      </c>
      <c r="M100" s="49">
        <f t="shared" si="8"/>
        <v>47.55</v>
      </c>
    </row>
    <row r="101" s="76" customFormat="1" ht="16" customHeight="1" spans="1:13">
      <c r="A101" s="40">
        <v>96</v>
      </c>
      <c r="B101" s="80" t="s">
        <v>2270</v>
      </c>
      <c r="C101" s="41" t="s">
        <v>101</v>
      </c>
      <c r="D101" s="41" t="s">
        <v>2271</v>
      </c>
      <c r="E101" s="81" t="s">
        <v>2272</v>
      </c>
      <c r="F101" s="82"/>
      <c r="G101" s="71">
        <v>2.4</v>
      </c>
      <c r="H101" s="56"/>
      <c r="I101" s="48">
        <f t="shared" si="6"/>
        <v>2.4</v>
      </c>
      <c r="J101" s="40" t="str">
        <f t="shared" si="9"/>
        <v>大寨垄</v>
      </c>
      <c r="K101" s="47">
        <f t="shared" si="10"/>
        <v>1200</v>
      </c>
      <c r="L101" s="48">
        <f t="shared" si="7"/>
        <v>7.2</v>
      </c>
      <c r="M101" s="49">
        <f t="shared" si="8"/>
        <v>36</v>
      </c>
    </row>
    <row r="102" s="76" customFormat="1" ht="16" customHeight="1" spans="1:13">
      <c r="A102" s="40">
        <v>97</v>
      </c>
      <c r="B102" s="80" t="s">
        <v>2273</v>
      </c>
      <c r="C102" s="41" t="s">
        <v>41</v>
      </c>
      <c r="D102" s="41" t="s">
        <v>2274</v>
      </c>
      <c r="E102" s="81" t="s">
        <v>2275</v>
      </c>
      <c r="F102" s="82"/>
      <c r="G102" s="71">
        <v>1.56</v>
      </c>
      <c r="H102" s="56"/>
      <c r="I102" s="48">
        <f t="shared" si="6"/>
        <v>1.56</v>
      </c>
      <c r="J102" s="40" t="str">
        <f t="shared" si="9"/>
        <v>大寨垄</v>
      </c>
      <c r="K102" s="47">
        <f t="shared" si="10"/>
        <v>780</v>
      </c>
      <c r="L102" s="48">
        <f t="shared" si="7"/>
        <v>4.68</v>
      </c>
      <c r="M102" s="49">
        <f t="shared" si="8"/>
        <v>23.4</v>
      </c>
    </row>
    <row r="103" s="76" customFormat="1" ht="16" customHeight="1" spans="1:13">
      <c r="A103" s="40">
        <v>98</v>
      </c>
      <c r="B103" s="81" t="s">
        <v>2276</v>
      </c>
      <c r="C103" s="84" t="s">
        <v>378</v>
      </c>
      <c r="D103" s="81" t="s">
        <v>2277</v>
      </c>
      <c r="E103" s="81" t="s">
        <v>2278</v>
      </c>
      <c r="F103" s="81"/>
      <c r="G103" s="85">
        <v>3.16</v>
      </c>
      <c r="H103" s="55"/>
      <c r="I103" s="48">
        <f t="shared" ref="I103:I109" si="11">G103</f>
        <v>3.16</v>
      </c>
      <c r="J103" s="40" t="str">
        <f t="shared" ref="J103:J108" si="12">J102</f>
        <v>大寨垄</v>
      </c>
      <c r="K103" s="47">
        <f t="shared" si="10"/>
        <v>1580</v>
      </c>
      <c r="L103" s="48">
        <f t="shared" ref="L103:L108" si="13">I103*3</f>
        <v>9.48</v>
      </c>
      <c r="M103" s="49">
        <f t="shared" ref="M103:M108" si="14">I103*15</f>
        <v>47.4</v>
      </c>
    </row>
    <row r="104" s="76" customFormat="1" ht="16" customHeight="1" spans="1:13">
      <c r="A104" s="40">
        <v>99</v>
      </c>
      <c r="B104" s="81" t="s">
        <v>2279</v>
      </c>
      <c r="C104" s="84" t="s">
        <v>23</v>
      </c>
      <c r="D104" s="81" t="s">
        <v>2280</v>
      </c>
      <c r="E104" s="81" t="s">
        <v>2281</v>
      </c>
      <c r="F104" s="81"/>
      <c r="G104" s="85">
        <v>2.75</v>
      </c>
      <c r="H104" s="56"/>
      <c r="I104" s="48">
        <f t="shared" si="11"/>
        <v>2.75</v>
      </c>
      <c r="J104" s="40" t="str">
        <f t="shared" si="12"/>
        <v>大寨垄</v>
      </c>
      <c r="K104" s="47">
        <f t="shared" si="10"/>
        <v>1375</v>
      </c>
      <c r="L104" s="48">
        <f t="shared" si="13"/>
        <v>8.25</v>
      </c>
      <c r="M104" s="49">
        <f t="shared" si="14"/>
        <v>41.25</v>
      </c>
    </row>
    <row r="105" s="76" customFormat="1" ht="16" customHeight="1" spans="1:13">
      <c r="A105" s="40">
        <v>100</v>
      </c>
      <c r="B105" s="81" t="s">
        <v>2282</v>
      </c>
      <c r="C105" s="84" t="s">
        <v>41</v>
      </c>
      <c r="D105" s="81" t="s">
        <v>2283</v>
      </c>
      <c r="E105" s="81" t="s">
        <v>2284</v>
      </c>
      <c r="F105" s="81"/>
      <c r="G105" s="85">
        <v>1.98</v>
      </c>
      <c r="H105" s="56"/>
      <c r="I105" s="48">
        <f t="shared" si="11"/>
        <v>1.98</v>
      </c>
      <c r="J105" s="40" t="str">
        <f t="shared" si="12"/>
        <v>大寨垄</v>
      </c>
      <c r="K105" s="47">
        <f t="shared" si="10"/>
        <v>990</v>
      </c>
      <c r="L105" s="48">
        <f t="shared" si="13"/>
        <v>5.94</v>
      </c>
      <c r="M105" s="49">
        <f t="shared" si="14"/>
        <v>29.7</v>
      </c>
    </row>
    <row r="106" s="76" customFormat="1" ht="16" customHeight="1" spans="1:13">
      <c r="A106" s="40">
        <v>101</v>
      </c>
      <c r="B106" s="81" t="s">
        <v>2285</v>
      </c>
      <c r="C106" s="84" t="s">
        <v>69</v>
      </c>
      <c r="D106" s="81" t="s">
        <v>2286</v>
      </c>
      <c r="E106" s="81" t="s">
        <v>2287</v>
      </c>
      <c r="F106" s="81"/>
      <c r="G106" s="85">
        <v>2.4</v>
      </c>
      <c r="H106" s="56"/>
      <c r="I106" s="48">
        <f t="shared" si="11"/>
        <v>2.4</v>
      </c>
      <c r="J106" s="40" t="str">
        <f t="shared" si="12"/>
        <v>大寨垄</v>
      </c>
      <c r="K106" s="47">
        <f t="shared" si="10"/>
        <v>1200</v>
      </c>
      <c r="L106" s="48">
        <f t="shared" si="13"/>
        <v>7.2</v>
      </c>
      <c r="M106" s="49">
        <f t="shared" si="14"/>
        <v>36</v>
      </c>
    </row>
    <row r="107" s="76" customFormat="1" ht="16" customHeight="1" spans="1:13">
      <c r="A107" s="40">
        <v>102</v>
      </c>
      <c r="B107" s="81" t="s">
        <v>2288</v>
      </c>
      <c r="C107" s="84" t="s">
        <v>34</v>
      </c>
      <c r="D107" s="81" t="s">
        <v>2289</v>
      </c>
      <c r="E107" s="81" t="s">
        <v>2290</v>
      </c>
      <c r="F107" s="81"/>
      <c r="G107" s="85">
        <v>1.56</v>
      </c>
      <c r="H107" s="56"/>
      <c r="I107" s="48">
        <f t="shared" si="11"/>
        <v>1.56</v>
      </c>
      <c r="J107" s="40" t="str">
        <f t="shared" si="12"/>
        <v>大寨垄</v>
      </c>
      <c r="K107" s="47">
        <f t="shared" si="10"/>
        <v>780</v>
      </c>
      <c r="L107" s="48">
        <f t="shared" si="13"/>
        <v>4.68</v>
      </c>
      <c r="M107" s="49">
        <f t="shared" si="14"/>
        <v>23.4</v>
      </c>
    </row>
    <row r="108" s="76" customFormat="1" ht="16" customHeight="1" spans="1:13">
      <c r="A108" s="40">
        <v>103</v>
      </c>
      <c r="B108" s="81" t="s">
        <v>2291</v>
      </c>
      <c r="C108" s="84" t="s">
        <v>177</v>
      </c>
      <c r="D108" s="81" t="s">
        <v>2292</v>
      </c>
      <c r="E108" s="81" t="s">
        <v>2293</v>
      </c>
      <c r="F108" s="81"/>
      <c r="G108" s="85">
        <v>2.56</v>
      </c>
      <c r="H108" s="56"/>
      <c r="I108" s="48">
        <f t="shared" si="11"/>
        <v>2.56</v>
      </c>
      <c r="J108" s="40" t="str">
        <f t="shared" si="12"/>
        <v>大寨垄</v>
      </c>
      <c r="K108" s="47">
        <f t="shared" si="10"/>
        <v>1280</v>
      </c>
      <c r="L108" s="48">
        <f t="shared" si="13"/>
        <v>7.68</v>
      </c>
      <c r="M108" s="49">
        <f t="shared" si="14"/>
        <v>38.4</v>
      </c>
    </row>
    <row r="109" s="76" customFormat="1" ht="16" customHeight="1" spans="1:13">
      <c r="A109" s="53" t="s">
        <v>16</v>
      </c>
      <c r="B109" s="53"/>
      <c r="C109" s="54"/>
      <c r="D109" s="53"/>
      <c r="E109" s="53"/>
      <c r="F109" s="53"/>
      <c r="G109" s="55">
        <f>SUM(G6:G108)</f>
        <v>317</v>
      </c>
      <c r="H109" s="56"/>
      <c r="I109" s="55">
        <f t="shared" si="11"/>
        <v>317</v>
      </c>
      <c r="J109" s="53"/>
      <c r="K109" s="47">
        <f t="shared" si="10"/>
        <v>158500</v>
      </c>
      <c r="L109" s="56">
        <f>G109*3</f>
        <v>950.999999999999</v>
      </c>
      <c r="M109" s="53">
        <f>G109*15</f>
        <v>4755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3"/>
  <sheetViews>
    <sheetView topLeftCell="A2" workbookViewId="0">
      <selection activeCell="N3" sqref="N$1:O$1048576"/>
    </sheetView>
  </sheetViews>
  <sheetFormatPr defaultColWidth="9" defaultRowHeight="13.5"/>
  <cols>
    <col min="1" max="1" width="6.125" style="4" customWidth="1"/>
    <col min="2" max="2" width="9" style="4"/>
    <col min="3" max="3" width="17.75" style="5" customWidth="1"/>
    <col min="4" max="4" width="22.625" style="4" customWidth="1"/>
    <col min="5" max="5" width="11.875" style="4" customWidth="1"/>
    <col min="6" max="6" width="5.5" style="4" customWidth="1"/>
    <col min="7" max="7" width="7.75" style="4" customWidth="1"/>
    <col min="8" max="8" width="5.375" style="6" customWidth="1"/>
    <col min="9" max="9" width="7.625" style="4" customWidth="1"/>
    <col min="10" max="10" width="7" style="4" customWidth="1"/>
    <col min="11" max="11" width="7.875" style="4" customWidth="1"/>
    <col min="12" max="12" width="6.875" style="6" customWidth="1"/>
    <col min="13" max="13" width="8.5" style="4" customWidth="1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2294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15" t="s">
        <v>3</v>
      </c>
      <c r="B4" s="15" t="s">
        <v>4</v>
      </c>
      <c r="C4" s="16" t="s">
        <v>5</v>
      </c>
      <c r="D4" s="15" t="s">
        <v>6</v>
      </c>
      <c r="E4" s="15" t="s">
        <v>7</v>
      </c>
      <c r="F4" s="17" t="s">
        <v>8</v>
      </c>
      <c r="G4" s="18"/>
      <c r="H4" s="18"/>
      <c r="I4" s="31"/>
      <c r="J4" s="15" t="s">
        <v>9</v>
      </c>
      <c r="K4" s="15" t="s">
        <v>10</v>
      </c>
      <c r="L4" s="32" t="s">
        <v>11</v>
      </c>
      <c r="M4" s="15" t="s">
        <v>12</v>
      </c>
    </row>
    <row r="5" spans="1:13">
      <c r="A5" s="19"/>
      <c r="B5" s="19"/>
      <c r="C5" s="20"/>
      <c r="D5" s="19"/>
      <c r="E5" s="19"/>
      <c r="F5" s="21" t="s">
        <v>13</v>
      </c>
      <c r="G5" s="21" t="s">
        <v>14</v>
      </c>
      <c r="H5" s="22" t="s">
        <v>15</v>
      </c>
      <c r="I5" s="21" t="s">
        <v>16</v>
      </c>
      <c r="J5" s="19"/>
      <c r="K5" s="19"/>
      <c r="L5" s="33"/>
      <c r="M5" s="19"/>
    </row>
    <row r="6" ht="13" customHeight="1" spans="1:13">
      <c r="A6" s="40">
        <v>1</v>
      </c>
      <c r="B6" s="41" t="s">
        <v>2295</v>
      </c>
      <c r="C6" s="41" t="s">
        <v>138</v>
      </c>
      <c r="D6" s="41" t="s">
        <v>2296</v>
      </c>
      <c r="E6" s="46" t="s">
        <v>2297</v>
      </c>
      <c r="F6" s="43"/>
      <c r="G6" s="71">
        <v>2.95</v>
      </c>
      <c r="H6" s="45"/>
      <c r="I6" s="45">
        <f t="shared" ref="I6:I69" si="0">G6</f>
        <v>2.95</v>
      </c>
      <c r="J6" s="46" t="s">
        <v>2298</v>
      </c>
      <c r="K6" s="47">
        <f>G6*500</f>
        <v>1475</v>
      </c>
      <c r="L6" s="48">
        <f t="shared" ref="L6:L69" si="1">I6*3</f>
        <v>8.85</v>
      </c>
      <c r="M6" s="49">
        <f t="shared" ref="M6:M69" si="2">I6*15</f>
        <v>44.25</v>
      </c>
    </row>
    <row r="7" ht="13" customHeight="1" spans="1:13">
      <c r="A7" s="40">
        <v>2</v>
      </c>
      <c r="B7" s="41" t="s">
        <v>2299</v>
      </c>
      <c r="C7" s="41" t="s">
        <v>101</v>
      </c>
      <c r="D7" s="41" t="s">
        <v>2300</v>
      </c>
      <c r="E7" s="46" t="s">
        <v>2301</v>
      </c>
      <c r="F7" s="43"/>
      <c r="G7" s="71">
        <v>2.52</v>
      </c>
      <c r="H7" s="45"/>
      <c r="I7" s="45">
        <f t="shared" si="0"/>
        <v>2.52</v>
      </c>
      <c r="J7" s="40" t="str">
        <f t="shared" ref="J7:J70" si="3">J6</f>
        <v>坂尾厝</v>
      </c>
      <c r="K7" s="47">
        <f t="shared" ref="K7:K42" si="4">G7*500</f>
        <v>1260</v>
      </c>
      <c r="L7" s="48">
        <f t="shared" si="1"/>
        <v>7.56</v>
      </c>
      <c r="M7" s="49">
        <f t="shared" si="2"/>
        <v>37.8</v>
      </c>
    </row>
    <row r="8" ht="13" customHeight="1" spans="1:13">
      <c r="A8" s="40">
        <v>3</v>
      </c>
      <c r="B8" s="41" t="s">
        <v>2302</v>
      </c>
      <c r="C8" s="41" t="s">
        <v>23</v>
      </c>
      <c r="D8" s="41" t="s">
        <v>2303</v>
      </c>
      <c r="E8" s="46" t="s">
        <v>2304</v>
      </c>
      <c r="F8" s="43"/>
      <c r="G8" s="71">
        <v>1.17</v>
      </c>
      <c r="H8" s="45"/>
      <c r="I8" s="45">
        <f t="shared" si="0"/>
        <v>1.17</v>
      </c>
      <c r="J8" s="40" t="str">
        <f t="shared" si="3"/>
        <v>坂尾厝</v>
      </c>
      <c r="K8" s="47">
        <f t="shared" si="4"/>
        <v>585</v>
      </c>
      <c r="L8" s="48">
        <f t="shared" si="1"/>
        <v>3.51</v>
      </c>
      <c r="M8" s="49">
        <f t="shared" si="2"/>
        <v>17.55</v>
      </c>
    </row>
    <row r="9" ht="13" customHeight="1" spans="1:13">
      <c r="A9" s="40">
        <v>4</v>
      </c>
      <c r="B9" s="41" t="s">
        <v>2305</v>
      </c>
      <c r="C9" s="41" t="s">
        <v>52</v>
      </c>
      <c r="D9" s="41" t="s">
        <v>2306</v>
      </c>
      <c r="E9" s="46" t="s">
        <v>2307</v>
      </c>
      <c r="F9" s="43"/>
      <c r="G9" s="71">
        <v>3.37</v>
      </c>
      <c r="H9" s="45"/>
      <c r="I9" s="45">
        <f t="shared" si="0"/>
        <v>3.37</v>
      </c>
      <c r="J9" s="40" t="str">
        <f t="shared" si="3"/>
        <v>坂尾厝</v>
      </c>
      <c r="K9" s="47">
        <f t="shared" si="4"/>
        <v>1685</v>
      </c>
      <c r="L9" s="48">
        <f t="shared" si="1"/>
        <v>10.11</v>
      </c>
      <c r="M9" s="49">
        <f t="shared" si="2"/>
        <v>50.55</v>
      </c>
    </row>
    <row r="10" ht="13" customHeight="1" spans="1:13">
      <c r="A10" s="40">
        <v>5</v>
      </c>
      <c r="B10" s="41" t="s">
        <v>2308</v>
      </c>
      <c r="C10" s="41" t="s">
        <v>45</v>
      </c>
      <c r="D10" s="41" t="s">
        <v>2309</v>
      </c>
      <c r="E10" s="46" t="s">
        <v>2310</v>
      </c>
      <c r="F10" s="43"/>
      <c r="G10" s="71">
        <v>2.1</v>
      </c>
      <c r="H10" s="45"/>
      <c r="I10" s="45">
        <f t="shared" si="0"/>
        <v>2.1</v>
      </c>
      <c r="J10" s="40" t="str">
        <f t="shared" si="3"/>
        <v>坂尾厝</v>
      </c>
      <c r="K10" s="47">
        <f t="shared" si="4"/>
        <v>1050</v>
      </c>
      <c r="L10" s="48">
        <f t="shared" si="1"/>
        <v>6.3</v>
      </c>
      <c r="M10" s="49">
        <f t="shared" si="2"/>
        <v>31.5</v>
      </c>
    </row>
    <row r="11" ht="13" customHeight="1" spans="1:13">
      <c r="A11" s="40">
        <v>6</v>
      </c>
      <c r="B11" s="41" t="s">
        <v>2311</v>
      </c>
      <c r="C11" s="41" t="s">
        <v>138</v>
      </c>
      <c r="D11" s="41" t="s">
        <v>2312</v>
      </c>
      <c r="E11" s="46" t="s">
        <v>2313</v>
      </c>
      <c r="F11" s="46"/>
      <c r="G11" s="71">
        <v>1.27</v>
      </c>
      <c r="H11" s="45"/>
      <c r="I11" s="45">
        <f t="shared" si="0"/>
        <v>1.27</v>
      </c>
      <c r="J11" s="40" t="str">
        <f t="shared" si="3"/>
        <v>坂尾厝</v>
      </c>
      <c r="K11" s="47">
        <f t="shared" si="4"/>
        <v>635</v>
      </c>
      <c r="L11" s="48">
        <f t="shared" si="1"/>
        <v>3.81</v>
      </c>
      <c r="M11" s="49">
        <f t="shared" si="2"/>
        <v>19.05</v>
      </c>
    </row>
    <row r="12" ht="13" customHeight="1" spans="1:13">
      <c r="A12" s="40">
        <v>7</v>
      </c>
      <c r="B12" s="41" t="s">
        <v>2314</v>
      </c>
      <c r="C12" s="41" t="s">
        <v>45</v>
      </c>
      <c r="D12" s="41" t="s">
        <v>2315</v>
      </c>
      <c r="E12" s="46" t="s">
        <v>2316</v>
      </c>
      <c r="F12" s="46"/>
      <c r="G12" s="71">
        <v>2.95</v>
      </c>
      <c r="H12" s="45"/>
      <c r="I12" s="45">
        <f t="shared" si="0"/>
        <v>2.95</v>
      </c>
      <c r="J12" s="40" t="str">
        <f t="shared" si="3"/>
        <v>坂尾厝</v>
      </c>
      <c r="K12" s="47">
        <f t="shared" si="4"/>
        <v>1475</v>
      </c>
      <c r="L12" s="48">
        <f t="shared" si="1"/>
        <v>8.85</v>
      </c>
      <c r="M12" s="49">
        <f t="shared" si="2"/>
        <v>44.25</v>
      </c>
    </row>
    <row r="13" ht="13" customHeight="1" spans="1:13">
      <c r="A13" s="40">
        <v>8</v>
      </c>
      <c r="B13" s="41" t="s">
        <v>2317</v>
      </c>
      <c r="C13" s="41" t="s">
        <v>69</v>
      </c>
      <c r="D13" s="41" t="s">
        <v>2318</v>
      </c>
      <c r="E13" s="46" t="s">
        <v>2319</v>
      </c>
      <c r="F13" s="46"/>
      <c r="G13" s="71">
        <v>2.16</v>
      </c>
      <c r="H13" s="45"/>
      <c r="I13" s="45">
        <f t="shared" si="0"/>
        <v>2.16</v>
      </c>
      <c r="J13" s="40" t="str">
        <f t="shared" si="3"/>
        <v>坂尾厝</v>
      </c>
      <c r="K13" s="47">
        <f t="shared" si="4"/>
        <v>1080</v>
      </c>
      <c r="L13" s="48">
        <f t="shared" si="1"/>
        <v>6.48</v>
      </c>
      <c r="M13" s="49">
        <f t="shared" si="2"/>
        <v>32.4</v>
      </c>
    </row>
    <row r="14" ht="13" customHeight="1" spans="1:13">
      <c r="A14" s="40">
        <v>9</v>
      </c>
      <c r="B14" s="41" t="s">
        <v>2320</v>
      </c>
      <c r="C14" s="41" t="s">
        <v>34</v>
      </c>
      <c r="D14" s="41" t="s">
        <v>2321</v>
      </c>
      <c r="E14" s="46" t="s">
        <v>2322</v>
      </c>
      <c r="F14" s="46"/>
      <c r="G14" s="71">
        <v>2.05</v>
      </c>
      <c r="H14" s="45"/>
      <c r="I14" s="45">
        <f t="shared" si="0"/>
        <v>2.05</v>
      </c>
      <c r="J14" s="40" t="str">
        <f t="shared" si="3"/>
        <v>坂尾厝</v>
      </c>
      <c r="K14" s="47">
        <f t="shared" si="4"/>
        <v>1025</v>
      </c>
      <c r="L14" s="48">
        <f t="shared" si="1"/>
        <v>6.15</v>
      </c>
      <c r="M14" s="49">
        <f t="shared" si="2"/>
        <v>30.75</v>
      </c>
    </row>
    <row r="15" ht="13" customHeight="1" spans="1:13">
      <c r="A15" s="40">
        <v>10</v>
      </c>
      <c r="B15" s="41" t="s">
        <v>2323</v>
      </c>
      <c r="C15" s="41" t="s">
        <v>101</v>
      </c>
      <c r="D15" s="41" t="s">
        <v>2324</v>
      </c>
      <c r="E15" s="46" t="s">
        <v>2325</v>
      </c>
      <c r="F15" s="46"/>
      <c r="G15" s="71">
        <v>2.1</v>
      </c>
      <c r="H15" s="45"/>
      <c r="I15" s="45">
        <f t="shared" si="0"/>
        <v>2.1</v>
      </c>
      <c r="J15" s="40" t="str">
        <f t="shared" si="3"/>
        <v>坂尾厝</v>
      </c>
      <c r="K15" s="47">
        <f t="shared" si="4"/>
        <v>1050</v>
      </c>
      <c r="L15" s="48">
        <f t="shared" si="1"/>
        <v>6.3</v>
      </c>
      <c r="M15" s="49">
        <f t="shared" si="2"/>
        <v>31.5</v>
      </c>
    </row>
    <row r="16" ht="13" customHeight="1" spans="1:13">
      <c r="A16" s="40">
        <v>11</v>
      </c>
      <c r="B16" s="41" t="s">
        <v>2326</v>
      </c>
      <c r="C16" s="41" t="s">
        <v>235</v>
      </c>
      <c r="D16" s="41" t="s">
        <v>2327</v>
      </c>
      <c r="E16" s="46" t="s">
        <v>2328</v>
      </c>
      <c r="F16" s="46"/>
      <c r="G16" s="71">
        <v>3.15</v>
      </c>
      <c r="H16" s="45"/>
      <c r="I16" s="45">
        <f t="shared" si="0"/>
        <v>3.15</v>
      </c>
      <c r="J16" s="40" t="str">
        <f t="shared" si="3"/>
        <v>坂尾厝</v>
      </c>
      <c r="K16" s="47">
        <f t="shared" si="4"/>
        <v>1575</v>
      </c>
      <c r="L16" s="48">
        <f t="shared" si="1"/>
        <v>9.45</v>
      </c>
      <c r="M16" s="49">
        <f t="shared" si="2"/>
        <v>47.25</v>
      </c>
    </row>
    <row r="17" ht="13" customHeight="1" spans="1:13">
      <c r="A17" s="40">
        <v>12</v>
      </c>
      <c r="B17" s="41" t="s">
        <v>2329</v>
      </c>
      <c r="C17" s="41" t="s">
        <v>18</v>
      </c>
      <c r="D17" s="41" t="s">
        <v>2330</v>
      </c>
      <c r="E17" s="46" t="s">
        <v>2331</v>
      </c>
      <c r="F17" s="46"/>
      <c r="G17" s="71">
        <v>2.1</v>
      </c>
      <c r="H17" s="45"/>
      <c r="I17" s="45">
        <f t="shared" si="0"/>
        <v>2.1</v>
      </c>
      <c r="J17" s="40" t="str">
        <f t="shared" si="3"/>
        <v>坂尾厝</v>
      </c>
      <c r="K17" s="47">
        <f t="shared" si="4"/>
        <v>1050</v>
      </c>
      <c r="L17" s="48">
        <f t="shared" si="1"/>
        <v>6.3</v>
      </c>
      <c r="M17" s="49">
        <f t="shared" si="2"/>
        <v>31.5</v>
      </c>
    </row>
    <row r="18" ht="13" customHeight="1" spans="1:13">
      <c r="A18" s="40">
        <v>13</v>
      </c>
      <c r="B18" s="41" t="s">
        <v>2332</v>
      </c>
      <c r="C18" s="41" t="s">
        <v>52</v>
      </c>
      <c r="D18" s="41" t="s">
        <v>2333</v>
      </c>
      <c r="E18" s="46" t="s">
        <v>2334</v>
      </c>
      <c r="F18" s="46"/>
      <c r="G18" s="71">
        <v>1.48</v>
      </c>
      <c r="H18" s="45"/>
      <c r="I18" s="45">
        <f t="shared" si="0"/>
        <v>1.48</v>
      </c>
      <c r="J18" s="40" t="str">
        <f t="shared" si="3"/>
        <v>坂尾厝</v>
      </c>
      <c r="K18" s="47">
        <f t="shared" si="4"/>
        <v>740</v>
      </c>
      <c r="L18" s="48">
        <f t="shared" si="1"/>
        <v>4.44</v>
      </c>
      <c r="M18" s="49">
        <f t="shared" si="2"/>
        <v>22.2</v>
      </c>
    </row>
    <row r="19" ht="13" customHeight="1" spans="1:13">
      <c r="A19" s="40">
        <v>14</v>
      </c>
      <c r="B19" s="41" t="s">
        <v>2335</v>
      </c>
      <c r="C19" s="41" t="s">
        <v>41</v>
      </c>
      <c r="D19" s="41" t="s">
        <v>2336</v>
      </c>
      <c r="E19" s="46" t="s">
        <v>2337</v>
      </c>
      <c r="F19" s="46"/>
      <c r="G19" s="71">
        <v>2.1</v>
      </c>
      <c r="H19" s="45"/>
      <c r="I19" s="45">
        <f t="shared" si="0"/>
        <v>2.1</v>
      </c>
      <c r="J19" s="40" t="str">
        <f t="shared" si="3"/>
        <v>坂尾厝</v>
      </c>
      <c r="K19" s="47">
        <f t="shared" si="4"/>
        <v>1050</v>
      </c>
      <c r="L19" s="48">
        <f t="shared" si="1"/>
        <v>6.3</v>
      </c>
      <c r="M19" s="49">
        <f t="shared" si="2"/>
        <v>31.5</v>
      </c>
    </row>
    <row r="20" ht="13" customHeight="1" spans="1:13">
      <c r="A20" s="40">
        <v>15</v>
      </c>
      <c r="B20" s="41" t="s">
        <v>2338</v>
      </c>
      <c r="C20" s="41" t="s">
        <v>34</v>
      </c>
      <c r="D20" s="41" t="s">
        <v>2339</v>
      </c>
      <c r="E20" s="46" t="s">
        <v>2340</v>
      </c>
      <c r="F20" s="46"/>
      <c r="G20" s="71">
        <v>0.86</v>
      </c>
      <c r="H20" s="45"/>
      <c r="I20" s="45">
        <f t="shared" si="0"/>
        <v>0.86</v>
      </c>
      <c r="J20" s="40" t="str">
        <f t="shared" si="3"/>
        <v>坂尾厝</v>
      </c>
      <c r="K20" s="47">
        <f t="shared" si="4"/>
        <v>430</v>
      </c>
      <c r="L20" s="48">
        <f t="shared" si="1"/>
        <v>2.58</v>
      </c>
      <c r="M20" s="49">
        <f t="shared" si="2"/>
        <v>12.9</v>
      </c>
    </row>
    <row r="21" ht="13" customHeight="1" spans="1:13">
      <c r="A21" s="40">
        <v>16</v>
      </c>
      <c r="B21" s="41" t="s">
        <v>2341</v>
      </c>
      <c r="C21" s="41" t="s">
        <v>45</v>
      </c>
      <c r="D21" s="41" t="s">
        <v>2342</v>
      </c>
      <c r="E21" s="46" t="s">
        <v>2343</v>
      </c>
      <c r="F21" s="43"/>
      <c r="G21" s="71">
        <v>2.05</v>
      </c>
      <c r="H21" s="45"/>
      <c r="I21" s="45">
        <f t="shared" si="0"/>
        <v>2.05</v>
      </c>
      <c r="J21" s="40" t="str">
        <f t="shared" si="3"/>
        <v>坂尾厝</v>
      </c>
      <c r="K21" s="47">
        <f t="shared" si="4"/>
        <v>1025</v>
      </c>
      <c r="L21" s="48">
        <f t="shared" si="1"/>
        <v>6.15</v>
      </c>
      <c r="M21" s="49">
        <f t="shared" si="2"/>
        <v>30.75</v>
      </c>
    </row>
    <row r="22" ht="13" customHeight="1" spans="1:13">
      <c r="A22" s="40">
        <v>17</v>
      </c>
      <c r="B22" s="41" t="s">
        <v>2344</v>
      </c>
      <c r="C22" s="41" t="s">
        <v>101</v>
      </c>
      <c r="D22" s="41" t="s">
        <v>2345</v>
      </c>
      <c r="E22" s="46" t="s">
        <v>2346</v>
      </c>
      <c r="F22" s="43"/>
      <c r="G22" s="71">
        <v>2.05</v>
      </c>
      <c r="H22" s="45"/>
      <c r="I22" s="45">
        <f t="shared" si="0"/>
        <v>2.05</v>
      </c>
      <c r="J22" s="40" t="str">
        <f t="shared" si="3"/>
        <v>坂尾厝</v>
      </c>
      <c r="K22" s="47">
        <f t="shared" si="4"/>
        <v>1025</v>
      </c>
      <c r="L22" s="48">
        <f t="shared" si="1"/>
        <v>6.15</v>
      </c>
      <c r="M22" s="49">
        <f t="shared" si="2"/>
        <v>30.75</v>
      </c>
    </row>
    <row r="23" ht="13" customHeight="1" spans="1:13">
      <c r="A23" s="40">
        <v>18</v>
      </c>
      <c r="B23" s="41" t="s">
        <v>2347</v>
      </c>
      <c r="C23" s="41" t="s">
        <v>97</v>
      </c>
      <c r="D23" s="41" t="s">
        <v>2348</v>
      </c>
      <c r="E23" s="46" t="s">
        <v>2349</v>
      </c>
      <c r="F23" s="43"/>
      <c r="G23" s="71">
        <v>1.89</v>
      </c>
      <c r="H23" s="45"/>
      <c r="I23" s="45">
        <f t="shared" si="0"/>
        <v>1.89</v>
      </c>
      <c r="J23" s="40" t="str">
        <f t="shared" si="3"/>
        <v>坂尾厝</v>
      </c>
      <c r="K23" s="47">
        <f t="shared" si="4"/>
        <v>945</v>
      </c>
      <c r="L23" s="48">
        <f t="shared" si="1"/>
        <v>5.67</v>
      </c>
      <c r="M23" s="49">
        <f t="shared" si="2"/>
        <v>28.35</v>
      </c>
    </row>
    <row r="24" ht="13" customHeight="1" spans="1:13">
      <c r="A24" s="40">
        <v>19</v>
      </c>
      <c r="B24" s="41" t="s">
        <v>2350</v>
      </c>
      <c r="C24" s="41" t="s">
        <v>60</v>
      </c>
      <c r="D24" s="41" t="s">
        <v>2351</v>
      </c>
      <c r="E24" s="46" t="s">
        <v>2352</v>
      </c>
      <c r="F24" s="43"/>
      <c r="G24" s="71">
        <v>1.89</v>
      </c>
      <c r="H24" s="45"/>
      <c r="I24" s="45">
        <f t="shared" si="0"/>
        <v>1.89</v>
      </c>
      <c r="J24" s="40" t="str">
        <f t="shared" si="3"/>
        <v>坂尾厝</v>
      </c>
      <c r="K24" s="47">
        <f t="shared" si="4"/>
        <v>945</v>
      </c>
      <c r="L24" s="48">
        <f t="shared" si="1"/>
        <v>5.67</v>
      </c>
      <c r="M24" s="49">
        <f t="shared" si="2"/>
        <v>28.35</v>
      </c>
    </row>
    <row r="25" ht="13" customHeight="1" spans="1:13">
      <c r="A25" s="40">
        <v>20</v>
      </c>
      <c r="B25" s="41" t="s">
        <v>2258</v>
      </c>
      <c r="C25" s="41" t="s">
        <v>191</v>
      </c>
      <c r="D25" s="41" t="s">
        <v>2353</v>
      </c>
      <c r="E25" s="46" t="s">
        <v>2354</v>
      </c>
      <c r="F25" s="43"/>
      <c r="G25" s="71">
        <v>1.67</v>
      </c>
      <c r="H25" s="45"/>
      <c r="I25" s="45">
        <f t="shared" si="0"/>
        <v>1.67</v>
      </c>
      <c r="J25" s="40" t="str">
        <f t="shared" si="3"/>
        <v>坂尾厝</v>
      </c>
      <c r="K25" s="47">
        <f t="shared" si="4"/>
        <v>835</v>
      </c>
      <c r="L25" s="48">
        <f t="shared" si="1"/>
        <v>5.01</v>
      </c>
      <c r="M25" s="49">
        <f t="shared" si="2"/>
        <v>25.05</v>
      </c>
    </row>
    <row r="26" ht="13" customHeight="1" spans="1:13">
      <c r="A26" s="40">
        <v>21</v>
      </c>
      <c r="B26" s="41" t="s">
        <v>2355</v>
      </c>
      <c r="C26" s="41" t="s">
        <v>45</v>
      </c>
      <c r="D26" s="41" t="s">
        <v>2356</v>
      </c>
      <c r="E26" s="46" t="s">
        <v>2357</v>
      </c>
      <c r="F26" s="43"/>
      <c r="G26" s="71">
        <v>1.66</v>
      </c>
      <c r="H26" s="45"/>
      <c r="I26" s="45">
        <f t="shared" si="0"/>
        <v>1.66</v>
      </c>
      <c r="J26" s="40" t="str">
        <f t="shared" si="3"/>
        <v>坂尾厝</v>
      </c>
      <c r="K26" s="47">
        <f t="shared" si="4"/>
        <v>830</v>
      </c>
      <c r="L26" s="48">
        <f t="shared" si="1"/>
        <v>4.98</v>
      </c>
      <c r="M26" s="49">
        <f t="shared" si="2"/>
        <v>24.9</v>
      </c>
    </row>
    <row r="27" ht="13" customHeight="1" spans="1:13">
      <c r="A27" s="40">
        <v>22</v>
      </c>
      <c r="B27" s="41" t="s">
        <v>2358</v>
      </c>
      <c r="C27" s="41" t="s">
        <v>27</v>
      </c>
      <c r="D27" s="41" t="s">
        <v>2359</v>
      </c>
      <c r="E27" s="46" t="s">
        <v>2360</v>
      </c>
      <c r="F27" s="43"/>
      <c r="G27" s="71">
        <v>2.27</v>
      </c>
      <c r="H27" s="45"/>
      <c r="I27" s="45">
        <f t="shared" si="0"/>
        <v>2.27</v>
      </c>
      <c r="J27" s="40" t="str">
        <f t="shared" si="3"/>
        <v>坂尾厝</v>
      </c>
      <c r="K27" s="47">
        <f t="shared" si="4"/>
        <v>1135</v>
      </c>
      <c r="L27" s="48">
        <f t="shared" si="1"/>
        <v>6.81</v>
      </c>
      <c r="M27" s="49">
        <f t="shared" si="2"/>
        <v>34.05</v>
      </c>
    </row>
    <row r="28" ht="13" customHeight="1" spans="1:13">
      <c r="A28" s="40">
        <v>23</v>
      </c>
      <c r="B28" s="41" t="s">
        <v>2361</v>
      </c>
      <c r="C28" s="41" t="s">
        <v>41</v>
      </c>
      <c r="D28" s="41" t="s">
        <v>2362</v>
      </c>
      <c r="E28" s="46" t="s">
        <v>2363</v>
      </c>
      <c r="F28" s="43"/>
      <c r="G28" s="71">
        <v>2.9</v>
      </c>
      <c r="H28" s="45"/>
      <c r="I28" s="45">
        <f t="shared" si="0"/>
        <v>2.9</v>
      </c>
      <c r="J28" s="40" t="str">
        <f t="shared" si="3"/>
        <v>坂尾厝</v>
      </c>
      <c r="K28" s="47">
        <f t="shared" si="4"/>
        <v>1450</v>
      </c>
      <c r="L28" s="48">
        <f t="shared" si="1"/>
        <v>8.7</v>
      </c>
      <c r="M28" s="49">
        <f t="shared" si="2"/>
        <v>43.5</v>
      </c>
    </row>
    <row r="29" ht="13" customHeight="1" spans="1:13">
      <c r="A29" s="40">
        <v>24</v>
      </c>
      <c r="B29" s="41" t="s">
        <v>2364</v>
      </c>
      <c r="C29" s="41" t="s">
        <v>52</v>
      </c>
      <c r="D29" s="41" t="s">
        <v>2365</v>
      </c>
      <c r="E29" s="46" t="s">
        <v>2366</v>
      </c>
      <c r="F29" s="43"/>
      <c r="G29" s="71">
        <v>4.14</v>
      </c>
      <c r="H29" s="45"/>
      <c r="I29" s="45">
        <f t="shared" si="0"/>
        <v>4.14</v>
      </c>
      <c r="J29" s="40" t="str">
        <f t="shared" si="3"/>
        <v>坂尾厝</v>
      </c>
      <c r="K29" s="47">
        <f t="shared" si="4"/>
        <v>2070</v>
      </c>
      <c r="L29" s="48">
        <f t="shared" si="1"/>
        <v>12.42</v>
      </c>
      <c r="M29" s="49">
        <f t="shared" si="2"/>
        <v>62.1</v>
      </c>
    </row>
    <row r="30" ht="13" customHeight="1" spans="1:13">
      <c r="A30" s="40">
        <v>25</v>
      </c>
      <c r="B30" s="41" t="s">
        <v>2367</v>
      </c>
      <c r="C30" s="41" t="s">
        <v>52</v>
      </c>
      <c r="D30" s="41" t="s">
        <v>2368</v>
      </c>
      <c r="E30" s="46" t="s">
        <v>2369</v>
      </c>
      <c r="F30" s="43"/>
      <c r="G30" s="71">
        <v>3.73</v>
      </c>
      <c r="H30" s="45"/>
      <c r="I30" s="45">
        <f t="shared" si="0"/>
        <v>3.73</v>
      </c>
      <c r="J30" s="40" t="str">
        <f t="shared" si="3"/>
        <v>坂尾厝</v>
      </c>
      <c r="K30" s="47">
        <f t="shared" si="4"/>
        <v>1865</v>
      </c>
      <c r="L30" s="48">
        <f t="shared" si="1"/>
        <v>11.19</v>
      </c>
      <c r="M30" s="49">
        <f t="shared" si="2"/>
        <v>55.95</v>
      </c>
    </row>
    <row r="31" ht="13" customHeight="1" spans="1:13">
      <c r="A31" s="40">
        <v>26</v>
      </c>
      <c r="B31" s="41" t="s">
        <v>2370</v>
      </c>
      <c r="C31" s="41" t="s">
        <v>52</v>
      </c>
      <c r="D31" s="41" t="s">
        <v>2371</v>
      </c>
      <c r="E31" s="46" t="s">
        <v>2372</v>
      </c>
      <c r="F31" s="43"/>
      <c r="G31" s="71">
        <v>2.07</v>
      </c>
      <c r="H31" s="45"/>
      <c r="I31" s="45">
        <f t="shared" si="0"/>
        <v>2.07</v>
      </c>
      <c r="J31" s="40" t="str">
        <f t="shared" si="3"/>
        <v>坂尾厝</v>
      </c>
      <c r="K31" s="47">
        <f t="shared" si="4"/>
        <v>1035</v>
      </c>
      <c r="L31" s="48">
        <f t="shared" si="1"/>
        <v>6.21</v>
      </c>
      <c r="M31" s="49">
        <f t="shared" si="2"/>
        <v>31.05</v>
      </c>
    </row>
    <row r="32" ht="13" customHeight="1" spans="1:13">
      <c r="A32" s="40">
        <v>27</v>
      </c>
      <c r="B32" s="41" t="s">
        <v>2373</v>
      </c>
      <c r="C32" s="41" t="s">
        <v>52</v>
      </c>
      <c r="D32" s="41" t="s">
        <v>2374</v>
      </c>
      <c r="E32" s="46" t="s">
        <v>2375</v>
      </c>
      <c r="F32" s="43"/>
      <c r="G32" s="71">
        <v>2.07</v>
      </c>
      <c r="H32" s="45"/>
      <c r="I32" s="45">
        <f t="shared" si="0"/>
        <v>2.07</v>
      </c>
      <c r="J32" s="40" t="str">
        <f t="shared" si="3"/>
        <v>坂尾厝</v>
      </c>
      <c r="K32" s="47">
        <f t="shared" si="4"/>
        <v>1035</v>
      </c>
      <c r="L32" s="48">
        <f t="shared" si="1"/>
        <v>6.21</v>
      </c>
      <c r="M32" s="49">
        <f t="shared" si="2"/>
        <v>31.05</v>
      </c>
    </row>
    <row r="33" ht="13" customHeight="1" spans="1:13">
      <c r="A33" s="40">
        <v>28</v>
      </c>
      <c r="B33" s="41" t="s">
        <v>2376</v>
      </c>
      <c r="C33" s="41" t="s">
        <v>2377</v>
      </c>
      <c r="D33" s="41" t="s">
        <v>2378</v>
      </c>
      <c r="E33" s="46" t="s">
        <v>2379</v>
      </c>
      <c r="F33" s="43"/>
      <c r="G33" s="71">
        <v>2.07</v>
      </c>
      <c r="H33" s="45"/>
      <c r="I33" s="45">
        <f t="shared" si="0"/>
        <v>2.07</v>
      </c>
      <c r="J33" s="40" t="str">
        <f t="shared" si="3"/>
        <v>坂尾厝</v>
      </c>
      <c r="K33" s="47">
        <f t="shared" si="4"/>
        <v>1035</v>
      </c>
      <c r="L33" s="48">
        <f t="shared" si="1"/>
        <v>6.21</v>
      </c>
      <c r="M33" s="49">
        <f t="shared" si="2"/>
        <v>31.05</v>
      </c>
    </row>
    <row r="34" ht="13" customHeight="1" spans="1:13">
      <c r="A34" s="40">
        <v>29</v>
      </c>
      <c r="B34" s="41" t="s">
        <v>2380</v>
      </c>
      <c r="C34" s="41" t="s">
        <v>41</v>
      </c>
      <c r="D34" s="41" t="s">
        <v>2381</v>
      </c>
      <c r="E34" s="46" t="s">
        <v>2382</v>
      </c>
      <c r="F34" s="43"/>
      <c r="G34" s="71">
        <v>3.32</v>
      </c>
      <c r="H34" s="45"/>
      <c r="I34" s="45">
        <f t="shared" si="0"/>
        <v>3.32</v>
      </c>
      <c r="J34" s="40" t="str">
        <f t="shared" si="3"/>
        <v>坂尾厝</v>
      </c>
      <c r="K34" s="47">
        <f t="shared" si="4"/>
        <v>1660</v>
      </c>
      <c r="L34" s="48">
        <f t="shared" si="1"/>
        <v>9.96</v>
      </c>
      <c r="M34" s="49">
        <f t="shared" si="2"/>
        <v>49.8</v>
      </c>
    </row>
    <row r="35" ht="13" customHeight="1" spans="1:13">
      <c r="A35" s="40">
        <v>30</v>
      </c>
      <c r="B35" s="41" t="s">
        <v>2383</v>
      </c>
      <c r="C35" s="41" t="s">
        <v>45</v>
      </c>
      <c r="D35" s="41" t="s">
        <v>2384</v>
      </c>
      <c r="E35" s="46" t="s">
        <v>2385</v>
      </c>
      <c r="F35" s="43"/>
      <c r="G35" s="71">
        <v>1.24</v>
      </c>
      <c r="H35" s="45"/>
      <c r="I35" s="45">
        <f t="shared" si="0"/>
        <v>1.24</v>
      </c>
      <c r="J35" s="40" t="str">
        <f t="shared" si="3"/>
        <v>坂尾厝</v>
      </c>
      <c r="K35" s="47">
        <f t="shared" si="4"/>
        <v>620</v>
      </c>
      <c r="L35" s="48">
        <f t="shared" si="1"/>
        <v>3.72</v>
      </c>
      <c r="M35" s="49">
        <f t="shared" si="2"/>
        <v>18.6</v>
      </c>
    </row>
    <row r="36" ht="13" customHeight="1" spans="1:13">
      <c r="A36" s="40">
        <v>31</v>
      </c>
      <c r="B36" s="41" t="s">
        <v>2386</v>
      </c>
      <c r="C36" s="41" t="s">
        <v>191</v>
      </c>
      <c r="D36" s="41" t="s">
        <v>2387</v>
      </c>
      <c r="E36" s="46" t="s">
        <v>2388</v>
      </c>
      <c r="F36" s="43"/>
      <c r="G36" s="71">
        <v>2.48</v>
      </c>
      <c r="H36" s="45"/>
      <c r="I36" s="45">
        <f t="shared" si="0"/>
        <v>2.48</v>
      </c>
      <c r="J36" s="40" t="str">
        <f t="shared" si="3"/>
        <v>坂尾厝</v>
      </c>
      <c r="K36" s="47">
        <f t="shared" si="4"/>
        <v>1240</v>
      </c>
      <c r="L36" s="48">
        <f t="shared" si="1"/>
        <v>7.44</v>
      </c>
      <c r="M36" s="49">
        <f t="shared" si="2"/>
        <v>37.2</v>
      </c>
    </row>
    <row r="37" ht="13" customHeight="1" spans="1:13">
      <c r="A37" s="40">
        <v>32</v>
      </c>
      <c r="B37" s="41" t="s">
        <v>2389</v>
      </c>
      <c r="C37" s="41" t="s">
        <v>2390</v>
      </c>
      <c r="D37" s="41" t="s">
        <v>2391</v>
      </c>
      <c r="E37" s="46" t="s">
        <v>2392</v>
      </c>
      <c r="F37" s="43"/>
      <c r="G37" s="71">
        <v>1.24</v>
      </c>
      <c r="H37" s="45"/>
      <c r="I37" s="45">
        <f t="shared" si="0"/>
        <v>1.24</v>
      </c>
      <c r="J37" s="40" t="str">
        <f t="shared" si="3"/>
        <v>坂尾厝</v>
      </c>
      <c r="K37" s="47">
        <f t="shared" si="4"/>
        <v>620</v>
      </c>
      <c r="L37" s="48">
        <f t="shared" si="1"/>
        <v>3.72</v>
      </c>
      <c r="M37" s="49">
        <f t="shared" si="2"/>
        <v>18.6</v>
      </c>
    </row>
    <row r="38" ht="13" customHeight="1" spans="1:13">
      <c r="A38" s="40">
        <v>33</v>
      </c>
      <c r="B38" s="41" t="s">
        <v>2393</v>
      </c>
      <c r="C38" s="41" t="s">
        <v>69</v>
      </c>
      <c r="D38" s="41" t="s">
        <v>2394</v>
      </c>
      <c r="E38" s="46" t="s">
        <v>2395</v>
      </c>
      <c r="F38" s="43"/>
      <c r="G38" s="71">
        <v>0.83</v>
      </c>
      <c r="H38" s="45"/>
      <c r="I38" s="45">
        <f t="shared" si="0"/>
        <v>0.83</v>
      </c>
      <c r="J38" s="40" t="str">
        <f t="shared" si="3"/>
        <v>坂尾厝</v>
      </c>
      <c r="K38" s="47">
        <f t="shared" si="4"/>
        <v>415</v>
      </c>
      <c r="L38" s="48">
        <f t="shared" si="1"/>
        <v>2.49</v>
      </c>
      <c r="M38" s="49">
        <f t="shared" si="2"/>
        <v>12.45</v>
      </c>
    </row>
    <row r="39" ht="13" customHeight="1" spans="1:13">
      <c r="A39" s="40">
        <v>34</v>
      </c>
      <c r="B39" s="41" t="s">
        <v>2396</v>
      </c>
      <c r="C39" s="41" t="s">
        <v>249</v>
      </c>
      <c r="D39" s="41" t="s">
        <v>2397</v>
      </c>
      <c r="E39" s="46" t="s">
        <v>2398</v>
      </c>
      <c r="F39" s="43"/>
      <c r="G39" s="71">
        <v>0.83</v>
      </c>
      <c r="H39" s="45"/>
      <c r="I39" s="45">
        <f t="shared" si="0"/>
        <v>0.83</v>
      </c>
      <c r="J39" s="40" t="str">
        <f t="shared" si="3"/>
        <v>坂尾厝</v>
      </c>
      <c r="K39" s="47">
        <f t="shared" si="4"/>
        <v>415</v>
      </c>
      <c r="L39" s="48">
        <f t="shared" si="1"/>
        <v>2.49</v>
      </c>
      <c r="M39" s="49">
        <f t="shared" si="2"/>
        <v>12.45</v>
      </c>
    </row>
    <row r="40" ht="13" customHeight="1" spans="1:13">
      <c r="A40" s="40">
        <v>35</v>
      </c>
      <c r="B40" s="41" t="s">
        <v>2399</v>
      </c>
      <c r="C40" s="41" t="s">
        <v>131</v>
      </c>
      <c r="D40" s="41" t="s">
        <v>2400</v>
      </c>
      <c r="E40" s="46" t="s">
        <v>2401</v>
      </c>
      <c r="F40" s="43"/>
      <c r="G40" s="71">
        <v>2.9</v>
      </c>
      <c r="H40" s="45"/>
      <c r="I40" s="45">
        <f t="shared" si="0"/>
        <v>2.9</v>
      </c>
      <c r="J40" s="40" t="str">
        <f t="shared" si="3"/>
        <v>坂尾厝</v>
      </c>
      <c r="K40" s="47">
        <f t="shared" si="4"/>
        <v>1450</v>
      </c>
      <c r="L40" s="48">
        <f t="shared" si="1"/>
        <v>8.7</v>
      </c>
      <c r="M40" s="49">
        <f t="shared" si="2"/>
        <v>43.5</v>
      </c>
    </row>
    <row r="41" ht="13" customHeight="1" spans="1:13">
      <c r="A41" s="40">
        <v>36</v>
      </c>
      <c r="B41" s="41" t="s">
        <v>2402</v>
      </c>
      <c r="C41" s="41" t="s">
        <v>177</v>
      </c>
      <c r="D41" s="41" t="s">
        <v>2403</v>
      </c>
      <c r="E41" s="46" t="s">
        <v>2404</v>
      </c>
      <c r="F41" s="43"/>
      <c r="G41" s="71">
        <v>1.24</v>
      </c>
      <c r="H41" s="45"/>
      <c r="I41" s="45">
        <f t="shared" si="0"/>
        <v>1.24</v>
      </c>
      <c r="J41" s="40" t="str">
        <f t="shared" si="3"/>
        <v>坂尾厝</v>
      </c>
      <c r="K41" s="47">
        <f t="shared" si="4"/>
        <v>620</v>
      </c>
      <c r="L41" s="48">
        <f t="shared" si="1"/>
        <v>3.72</v>
      </c>
      <c r="M41" s="49">
        <f t="shared" si="2"/>
        <v>18.6</v>
      </c>
    </row>
    <row r="42" ht="13" customHeight="1" spans="1:13">
      <c r="A42" s="40">
        <v>37</v>
      </c>
      <c r="B42" s="41" t="s">
        <v>2405</v>
      </c>
      <c r="C42" s="41" t="s">
        <v>18</v>
      </c>
      <c r="D42" s="41" t="s">
        <v>2406</v>
      </c>
      <c r="E42" s="46" t="s">
        <v>2407</v>
      </c>
      <c r="F42" s="43"/>
      <c r="G42" s="71">
        <v>2.9</v>
      </c>
      <c r="H42" s="45"/>
      <c r="I42" s="45">
        <f t="shared" si="0"/>
        <v>2.9</v>
      </c>
      <c r="J42" s="40" t="str">
        <f t="shared" si="3"/>
        <v>坂尾厝</v>
      </c>
      <c r="K42" s="47">
        <f t="shared" si="4"/>
        <v>1450</v>
      </c>
      <c r="L42" s="48">
        <f t="shared" si="1"/>
        <v>8.7</v>
      </c>
      <c r="M42" s="49">
        <f t="shared" si="2"/>
        <v>43.5</v>
      </c>
    </row>
    <row r="43" ht="13" customHeight="1" spans="1:13">
      <c r="A43" s="40">
        <v>38</v>
      </c>
      <c r="B43" s="41" t="s">
        <v>2408</v>
      </c>
      <c r="C43" s="41" t="s">
        <v>2409</v>
      </c>
      <c r="D43" s="41" t="s">
        <v>2410</v>
      </c>
      <c r="E43" s="46" t="s">
        <v>2411</v>
      </c>
      <c r="F43" s="43"/>
      <c r="G43" s="71">
        <v>3.61</v>
      </c>
      <c r="H43" s="45"/>
      <c r="I43" s="45">
        <f t="shared" si="0"/>
        <v>3.61</v>
      </c>
      <c r="J43" s="40" t="str">
        <f t="shared" ref="J43:J74" si="5">J42</f>
        <v>坂尾厝</v>
      </c>
      <c r="K43" s="47">
        <f t="shared" ref="K43:K69" si="6">G43*500</f>
        <v>1805</v>
      </c>
      <c r="L43" s="48">
        <f t="shared" si="1"/>
        <v>10.83</v>
      </c>
      <c r="M43" s="49">
        <f t="shared" si="2"/>
        <v>54.15</v>
      </c>
    </row>
    <row r="44" ht="13" customHeight="1" spans="1:13">
      <c r="A44" s="40">
        <v>39</v>
      </c>
      <c r="B44" s="41" t="s">
        <v>2412</v>
      </c>
      <c r="C44" s="41" t="s">
        <v>41</v>
      </c>
      <c r="D44" s="41" t="s">
        <v>2413</v>
      </c>
      <c r="E44" s="46" t="s">
        <v>2414</v>
      </c>
      <c r="F44" s="43"/>
      <c r="G44" s="71">
        <v>2.36</v>
      </c>
      <c r="H44" s="45"/>
      <c r="I44" s="45">
        <f t="shared" si="0"/>
        <v>2.36</v>
      </c>
      <c r="J44" s="40" t="str">
        <f t="shared" si="5"/>
        <v>坂尾厝</v>
      </c>
      <c r="K44" s="47">
        <f t="shared" si="6"/>
        <v>1180</v>
      </c>
      <c r="L44" s="48">
        <f t="shared" si="1"/>
        <v>7.08</v>
      </c>
      <c r="M44" s="49">
        <f t="shared" si="2"/>
        <v>35.4</v>
      </c>
    </row>
    <row r="45" ht="13" customHeight="1" spans="1:13">
      <c r="A45" s="40">
        <v>40</v>
      </c>
      <c r="B45" s="41" t="s">
        <v>2415</v>
      </c>
      <c r="C45" s="41" t="s">
        <v>163</v>
      </c>
      <c r="D45" s="41" t="s">
        <v>2416</v>
      </c>
      <c r="E45" s="46" t="s">
        <v>2417</v>
      </c>
      <c r="F45" s="43"/>
      <c r="G45" s="71">
        <v>3.92</v>
      </c>
      <c r="H45" s="45"/>
      <c r="I45" s="45">
        <f t="shared" si="0"/>
        <v>3.92</v>
      </c>
      <c r="J45" s="40" t="str">
        <f t="shared" si="5"/>
        <v>坂尾厝</v>
      </c>
      <c r="K45" s="47">
        <f t="shared" si="6"/>
        <v>1960</v>
      </c>
      <c r="L45" s="48">
        <f t="shared" si="1"/>
        <v>11.76</v>
      </c>
      <c r="M45" s="49">
        <f t="shared" si="2"/>
        <v>58.8</v>
      </c>
    </row>
    <row r="46" ht="13" customHeight="1" spans="1:13">
      <c r="A46" s="40">
        <v>41</v>
      </c>
      <c r="B46" s="41" t="s">
        <v>2418</v>
      </c>
      <c r="C46" s="41" t="s">
        <v>249</v>
      </c>
      <c r="D46" s="41" t="s">
        <v>2419</v>
      </c>
      <c r="E46" s="46" t="s">
        <v>2420</v>
      </c>
      <c r="F46" s="43"/>
      <c r="G46" s="71">
        <v>1.6</v>
      </c>
      <c r="H46" s="45"/>
      <c r="I46" s="45">
        <f t="shared" si="0"/>
        <v>1.6</v>
      </c>
      <c r="J46" s="40" t="str">
        <f t="shared" si="5"/>
        <v>坂尾厝</v>
      </c>
      <c r="K46" s="47">
        <f t="shared" si="6"/>
        <v>800</v>
      </c>
      <c r="L46" s="48">
        <f t="shared" si="1"/>
        <v>4.8</v>
      </c>
      <c r="M46" s="49">
        <f t="shared" si="2"/>
        <v>24</v>
      </c>
    </row>
    <row r="47" ht="13" customHeight="1" spans="1:13">
      <c r="A47" s="40">
        <v>42</v>
      </c>
      <c r="B47" s="41" t="s">
        <v>2421</v>
      </c>
      <c r="C47" s="41" t="s">
        <v>249</v>
      </c>
      <c r="D47" s="41" t="s">
        <v>2422</v>
      </c>
      <c r="E47" s="46" t="s">
        <v>2423</v>
      </c>
      <c r="F47" s="43"/>
      <c r="G47" s="71">
        <v>2.36</v>
      </c>
      <c r="H47" s="45"/>
      <c r="I47" s="45">
        <f t="shared" si="0"/>
        <v>2.36</v>
      </c>
      <c r="J47" s="40" t="str">
        <f t="shared" si="5"/>
        <v>坂尾厝</v>
      </c>
      <c r="K47" s="47">
        <f t="shared" si="6"/>
        <v>1180</v>
      </c>
      <c r="L47" s="48">
        <f t="shared" si="1"/>
        <v>7.08</v>
      </c>
      <c r="M47" s="49">
        <f t="shared" si="2"/>
        <v>35.4</v>
      </c>
    </row>
    <row r="48" ht="13" customHeight="1" spans="1:13">
      <c r="A48" s="40">
        <v>43</v>
      </c>
      <c r="B48" s="41" t="s">
        <v>2424</v>
      </c>
      <c r="C48" s="41" t="s">
        <v>27</v>
      </c>
      <c r="D48" s="41" t="s">
        <v>2425</v>
      </c>
      <c r="E48" s="46" t="s">
        <v>2426</v>
      </c>
      <c r="F48" s="43"/>
      <c r="G48" s="71">
        <v>2.81</v>
      </c>
      <c r="H48" s="45"/>
      <c r="I48" s="45">
        <f t="shared" si="0"/>
        <v>2.81</v>
      </c>
      <c r="J48" s="40" t="str">
        <f t="shared" si="5"/>
        <v>坂尾厝</v>
      </c>
      <c r="K48" s="47">
        <f t="shared" si="6"/>
        <v>1405</v>
      </c>
      <c r="L48" s="48">
        <f t="shared" si="1"/>
        <v>8.43</v>
      </c>
      <c r="M48" s="49">
        <f t="shared" si="2"/>
        <v>42.15</v>
      </c>
    </row>
    <row r="49" ht="13" customHeight="1" spans="1:13">
      <c r="A49" s="40">
        <v>44</v>
      </c>
      <c r="B49" s="41" t="s">
        <v>2427</v>
      </c>
      <c r="C49" s="41" t="s">
        <v>23</v>
      </c>
      <c r="D49" s="41" t="s">
        <v>2428</v>
      </c>
      <c r="E49" s="46" t="s">
        <v>2429</v>
      </c>
      <c r="F49" s="43"/>
      <c r="G49" s="71">
        <v>1.6</v>
      </c>
      <c r="H49" s="45"/>
      <c r="I49" s="45">
        <f t="shared" si="0"/>
        <v>1.6</v>
      </c>
      <c r="J49" s="40" t="str">
        <f t="shared" si="5"/>
        <v>坂尾厝</v>
      </c>
      <c r="K49" s="47">
        <f t="shared" si="6"/>
        <v>800</v>
      </c>
      <c r="L49" s="48">
        <f t="shared" si="1"/>
        <v>4.8</v>
      </c>
      <c r="M49" s="49">
        <f t="shared" si="2"/>
        <v>24</v>
      </c>
    </row>
    <row r="50" ht="13" customHeight="1" spans="1:13">
      <c r="A50" s="40">
        <v>45</v>
      </c>
      <c r="B50" s="41" t="s">
        <v>2430</v>
      </c>
      <c r="C50" s="41" t="s">
        <v>101</v>
      </c>
      <c r="D50" s="41" t="s">
        <v>2431</v>
      </c>
      <c r="E50" s="46" t="s">
        <v>2432</v>
      </c>
      <c r="F50" s="43"/>
      <c r="G50" s="71">
        <v>1.2</v>
      </c>
      <c r="H50" s="45"/>
      <c r="I50" s="45">
        <f t="shared" si="0"/>
        <v>1.2</v>
      </c>
      <c r="J50" s="40" t="str">
        <f t="shared" si="5"/>
        <v>坂尾厝</v>
      </c>
      <c r="K50" s="47">
        <f t="shared" si="6"/>
        <v>600</v>
      </c>
      <c r="L50" s="48">
        <f t="shared" si="1"/>
        <v>3.6</v>
      </c>
      <c r="M50" s="49">
        <f t="shared" si="2"/>
        <v>18</v>
      </c>
    </row>
    <row r="51" ht="13" customHeight="1" spans="1:13">
      <c r="A51" s="40">
        <v>46</v>
      </c>
      <c r="B51" s="41" t="s">
        <v>2433</v>
      </c>
      <c r="C51" s="41" t="s">
        <v>27</v>
      </c>
      <c r="D51" s="41" t="s">
        <v>2434</v>
      </c>
      <c r="E51" s="46" t="s">
        <v>2435</v>
      </c>
      <c r="F51" s="43"/>
      <c r="G51" s="71">
        <v>3.22</v>
      </c>
      <c r="H51" s="45"/>
      <c r="I51" s="45">
        <f t="shared" si="0"/>
        <v>3.22</v>
      </c>
      <c r="J51" s="40" t="str">
        <f t="shared" si="5"/>
        <v>坂尾厝</v>
      </c>
      <c r="K51" s="47">
        <f t="shared" si="6"/>
        <v>1610</v>
      </c>
      <c r="L51" s="48">
        <f t="shared" si="1"/>
        <v>9.66</v>
      </c>
      <c r="M51" s="49">
        <f t="shared" si="2"/>
        <v>48.3</v>
      </c>
    </row>
    <row r="52" ht="13" customHeight="1" spans="1:13">
      <c r="A52" s="40">
        <v>47</v>
      </c>
      <c r="B52" s="41" t="s">
        <v>2436</v>
      </c>
      <c r="C52" s="41" t="s">
        <v>97</v>
      </c>
      <c r="D52" s="41" t="s">
        <v>2437</v>
      </c>
      <c r="E52" s="46" t="s">
        <v>2438</v>
      </c>
      <c r="F52" s="43"/>
      <c r="G52" s="71">
        <v>1.6</v>
      </c>
      <c r="H52" s="45"/>
      <c r="I52" s="45">
        <f t="shared" si="0"/>
        <v>1.6</v>
      </c>
      <c r="J52" s="40" t="str">
        <f t="shared" si="5"/>
        <v>坂尾厝</v>
      </c>
      <c r="K52" s="47">
        <f t="shared" si="6"/>
        <v>800</v>
      </c>
      <c r="L52" s="48">
        <f t="shared" si="1"/>
        <v>4.8</v>
      </c>
      <c r="M52" s="49">
        <f t="shared" si="2"/>
        <v>24</v>
      </c>
    </row>
    <row r="53" ht="13" customHeight="1" spans="1:13">
      <c r="A53" s="40">
        <v>48</v>
      </c>
      <c r="B53" s="41" t="s">
        <v>2439</v>
      </c>
      <c r="C53" s="41" t="s">
        <v>138</v>
      </c>
      <c r="D53" s="41" t="s">
        <v>2440</v>
      </c>
      <c r="E53" s="46" t="s">
        <v>2441</v>
      </c>
      <c r="F53" s="43"/>
      <c r="G53" s="71">
        <v>1.61</v>
      </c>
      <c r="H53" s="45"/>
      <c r="I53" s="45">
        <f t="shared" si="0"/>
        <v>1.61</v>
      </c>
      <c r="J53" s="40" t="str">
        <f t="shared" si="5"/>
        <v>坂尾厝</v>
      </c>
      <c r="K53" s="47">
        <f t="shared" si="6"/>
        <v>805</v>
      </c>
      <c r="L53" s="48">
        <f t="shared" si="1"/>
        <v>4.83</v>
      </c>
      <c r="M53" s="49">
        <f t="shared" si="2"/>
        <v>24.15</v>
      </c>
    </row>
    <row r="54" ht="13" customHeight="1" spans="1:13">
      <c r="A54" s="40">
        <v>49</v>
      </c>
      <c r="B54" s="41" t="s">
        <v>2442</v>
      </c>
      <c r="C54" s="41" t="s">
        <v>52</v>
      </c>
      <c r="D54" s="41" t="s">
        <v>2443</v>
      </c>
      <c r="E54" s="46" t="s">
        <v>2444</v>
      </c>
      <c r="F54" s="43"/>
      <c r="G54" s="71">
        <v>2.31</v>
      </c>
      <c r="H54" s="45"/>
      <c r="I54" s="45">
        <f t="shared" si="0"/>
        <v>2.31</v>
      </c>
      <c r="J54" s="40" t="str">
        <f t="shared" si="5"/>
        <v>坂尾厝</v>
      </c>
      <c r="K54" s="47">
        <f t="shared" si="6"/>
        <v>1155</v>
      </c>
      <c r="L54" s="48">
        <f t="shared" si="1"/>
        <v>6.93</v>
      </c>
      <c r="M54" s="49">
        <f t="shared" si="2"/>
        <v>34.65</v>
      </c>
    </row>
    <row r="55" ht="13" customHeight="1" spans="1:13">
      <c r="A55" s="40">
        <v>50</v>
      </c>
      <c r="B55" s="41" t="s">
        <v>2445</v>
      </c>
      <c r="C55" s="41" t="s">
        <v>18</v>
      </c>
      <c r="D55" s="41" t="s">
        <v>2446</v>
      </c>
      <c r="E55" s="46" t="s">
        <v>2447</v>
      </c>
      <c r="F55" s="43"/>
      <c r="G55" s="71">
        <v>2.96</v>
      </c>
      <c r="H55" s="45"/>
      <c r="I55" s="45">
        <f t="shared" si="0"/>
        <v>2.96</v>
      </c>
      <c r="J55" s="40" t="str">
        <f t="shared" si="5"/>
        <v>坂尾厝</v>
      </c>
      <c r="K55" s="47">
        <f t="shared" si="6"/>
        <v>1480</v>
      </c>
      <c r="L55" s="48">
        <f t="shared" si="1"/>
        <v>8.88</v>
      </c>
      <c r="M55" s="49">
        <f t="shared" si="2"/>
        <v>44.4</v>
      </c>
    </row>
    <row r="56" ht="13" customHeight="1" spans="1:13">
      <c r="A56" s="40">
        <v>51</v>
      </c>
      <c r="B56" s="41" t="s">
        <v>2448</v>
      </c>
      <c r="C56" s="41" t="s">
        <v>23</v>
      </c>
      <c r="D56" s="41" t="s">
        <v>2449</v>
      </c>
      <c r="E56" s="46" t="s">
        <v>2450</v>
      </c>
      <c r="F56" s="43"/>
      <c r="G56" s="71">
        <v>3.5</v>
      </c>
      <c r="H56" s="45"/>
      <c r="I56" s="45">
        <f t="shared" si="0"/>
        <v>3.5</v>
      </c>
      <c r="J56" s="40" t="str">
        <f t="shared" si="5"/>
        <v>坂尾厝</v>
      </c>
      <c r="K56" s="47">
        <f t="shared" si="6"/>
        <v>1750</v>
      </c>
      <c r="L56" s="48">
        <f t="shared" si="1"/>
        <v>10.5</v>
      </c>
      <c r="M56" s="49">
        <f t="shared" si="2"/>
        <v>52.5</v>
      </c>
    </row>
    <row r="57" ht="13" customHeight="1" spans="1:13">
      <c r="A57" s="40">
        <v>52</v>
      </c>
      <c r="B57" s="41" t="s">
        <v>2451</v>
      </c>
      <c r="C57" s="41" t="s">
        <v>52</v>
      </c>
      <c r="D57" s="41" t="s">
        <v>2452</v>
      </c>
      <c r="E57" s="46" t="s">
        <v>2453</v>
      </c>
      <c r="F57" s="43"/>
      <c r="G57" s="71">
        <v>1.65</v>
      </c>
      <c r="H57" s="45"/>
      <c r="I57" s="45">
        <f t="shared" si="0"/>
        <v>1.65</v>
      </c>
      <c r="J57" s="40" t="str">
        <f t="shared" si="5"/>
        <v>坂尾厝</v>
      </c>
      <c r="K57" s="47">
        <f t="shared" si="6"/>
        <v>825</v>
      </c>
      <c r="L57" s="48">
        <f t="shared" si="1"/>
        <v>4.95</v>
      </c>
      <c r="M57" s="49">
        <f t="shared" si="2"/>
        <v>24.75</v>
      </c>
    </row>
    <row r="58" s="38" customFormat="1" ht="13" customHeight="1" spans="1:13">
      <c r="A58" s="40">
        <v>53</v>
      </c>
      <c r="B58" s="41" t="s">
        <v>2454</v>
      </c>
      <c r="C58" s="41" t="s">
        <v>27</v>
      </c>
      <c r="D58" s="41" t="s">
        <v>2455</v>
      </c>
      <c r="E58" s="46" t="s">
        <v>2456</v>
      </c>
      <c r="F58" s="43"/>
      <c r="G58" s="71">
        <v>1.65</v>
      </c>
      <c r="H58" s="45"/>
      <c r="I58" s="45">
        <f t="shared" si="0"/>
        <v>1.65</v>
      </c>
      <c r="J58" s="40" t="str">
        <f t="shared" si="5"/>
        <v>坂尾厝</v>
      </c>
      <c r="K58" s="47">
        <f t="shared" si="6"/>
        <v>825</v>
      </c>
      <c r="L58" s="48">
        <f t="shared" si="1"/>
        <v>4.95</v>
      </c>
      <c r="M58" s="49">
        <f t="shared" si="2"/>
        <v>24.75</v>
      </c>
    </row>
    <row r="59" ht="13" customHeight="1" spans="1:13">
      <c r="A59" s="40">
        <v>54</v>
      </c>
      <c r="B59" s="41" t="s">
        <v>2457</v>
      </c>
      <c r="C59" s="41" t="s">
        <v>34</v>
      </c>
      <c r="D59" s="41" t="s">
        <v>2458</v>
      </c>
      <c r="E59" s="46" t="s">
        <v>2459</v>
      </c>
      <c r="F59" s="43"/>
      <c r="G59" s="71">
        <v>1.98</v>
      </c>
      <c r="H59" s="45"/>
      <c r="I59" s="45">
        <f t="shared" si="0"/>
        <v>1.98</v>
      </c>
      <c r="J59" s="40" t="str">
        <f t="shared" si="5"/>
        <v>坂尾厝</v>
      </c>
      <c r="K59" s="47">
        <f t="shared" si="6"/>
        <v>990</v>
      </c>
      <c r="L59" s="48">
        <f t="shared" si="1"/>
        <v>5.94</v>
      </c>
      <c r="M59" s="49">
        <f t="shared" si="2"/>
        <v>29.7</v>
      </c>
    </row>
    <row r="60" ht="13" customHeight="1" spans="1:13">
      <c r="A60" s="40">
        <v>55</v>
      </c>
      <c r="B60" s="41" t="s">
        <v>2460</v>
      </c>
      <c r="C60" s="41" t="s">
        <v>249</v>
      </c>
      <c r="D60" s="41" t="s">
        <v>2461</v>
      </c>
      <c r="E60" s="46" t="s">
        <v>2462</v>
      </c>
      <c r="F60" s="43"/>
      <c r="G60" s="71">
        <v>1.98</v>
      </c>
      <c r="H60" s="45"/>
      <c r="I60" s="45">
        <f t="shared" si="0"/>
        <v>1.98</v>
      </c>
      <c r="J60" s="40" t="str">
        <f t="shared" si="5"/>
        <v>坂尾厝</v>
      </c>
      <c r="K60" s="47">
        <f t="shared" si="6"/>
        <v>990</v>
      </c>
      <c r="L60" s="48">
        <f t="shared" si="1"/>
        <v>5.94</v>
      </c>
      <c r="M60" s="49">
        <f t="shared" si="2"/>
        <v>29.7</v>
      </c>
    </row>
    <row r="61" ht="13" customHeight="1" spans="1:13">
      <c r="A61" s="40">
        <v>56</v>
      </c>
      <c r="B61" s="41" t="s">
        <v>2463</v>
      </c>
      <c r="C61" s="41" t="s">
        <v>34</v>
      </c>
      <c r="D61" s="41" t="s">
        <v>2464</v>
      </c>
      <c r="E61" s="46" t="s">
        <v>2465</v>
      </c>
      <c r="F61" s="43"/>
      <c r="G61" s="71">
        <v>2.7</v>
      </c>
      <c r="H61" s="45"/>
      <c r="I61" s="45">
        <f t="shared" si="0"/>
        <v>2.7</v>
      </c>
      <c r="J61" s="40" t="str">
        <f t="shared" si="5"/>
        <v>坂尾厝</v>
      </c>
      <c r="K61" s="47">
        <f t="shared" si="6"/>
        <v>1350</v>
      </c>
      <c r="L61" s="48">
        <f t="shared" si="1"/>
        <v>8.1</v>
      </c>
      <c r="M61" s="49">
        <f t="shared" si="2"/>
        <v>40.5</v>
      </c>
    </row>
    <row r="62" ht="13" customHeight="1" spans="1:13">
      <c r="A62" s="40">
        <v>57</v>
      </c>
      <c r="B62" s="41" t="s">
        <v>2466</v>
      </c>
      <c r="C62" s="41" t="s">
        <v>23</v>
      </c>
      <c r="D62" s="41" t="s">
        <v>2467</v>
      </c>
      <c r="E62" s="46" t="s">
        <v>2468</v>
      </c>
      <c r="F62" s="43"/>
      <c r="G62" s="71">
        <v>0.98</v>
      </c>
      <c r="H62" s="45"/>
      <c r="I62" s="45">
        <f t="shared" si="0"/>
        <v>0.98</v>
      </c>
      <c r="J62" s="40" t="str">
        <f t="shared" si="5"/>
        <v>坂尾厝</v>
      </c>
      <c r="K62" s="47">
        <f t="shared" si="6"/>
        <v>490</v>
      </c>
      <c r="L62" s="48">
        <f t="shared" si="1"/>
        <v>2.94</v>
      </c>
      <c r="M62" s="49">
        <f t="shared" si="2"/>
        <v>14.7</v>
      </c>
    </row>
    <row r="63" ht="13" customHeight="1" spans="1:13">
      <c r="A63" s="40">
        <v>58</v>
      </c>
      <c r="B63" s="41" t="s">
        <v>2469</v>
      </c>
      <c r="C63" s="41" t="s">
        <v>18</v>
      </c>
      <c r="D63" s="41" t="s">
        <v>2470</v>
      </c>
      <c r="E63" s="46" t="s">
        <v>2471</v>
      </c>
      <c r="F63" s="43"/>
      <c r="G63" s="71">
        <v>1.31</v>
      </c>
      <c r="H63" s="45"/>
      <c r="I63" s="45">
        <f t="shared" si="0"/>
        <v>1.31</v>
      </c>
      <c r="J63" s="40" t="str">
        <f t="shared" si="5"/>
        <v>坂尾厝</v>
      </c>
      <c r="K63" s="47">
        <f t="shared" si="6"/>
        <v>655</v>
      </c>
      <c r="L63" s="48">
        <f t="shared" si="1"/>
        <v>3.93</v>
      </c>
      <c r="M63" s="49">
        <f t="shared" si="2"/>
        <v>19.65</v>
      </c>
    </row>
    <row r="64" ht="13" customHeight="1" spans="1:13">
      <c r="A64" s="40">
        <v>59</v>
      </c>
      <c r="B64" s="41" t="s">
        <v>2472</v>
      </c>
      <c r="C64" s="41" t="s">
        <v>138</v>
      </c>
      <c r="D64" s="41" t="s">
        <v>2473</v>
      </c>
      <c r="E64" s="46" t="s">
        <v>2474</v>
      </c>
      <c r="F64" s="43"/>
      <c r="G64" s="71">
        <v>1.98</v>
      </c>
      <c r="H64" s="45"/>
      <c r="I64" s="45">
        <f t="shared" si="0"/>
        <v>1.98</v>
      </c>
      <c r="J64" s="40" t="str">
        <f t="shared" si="5"/>
        <v>坂尾厝</v>
      </c>
      <c r="K64" s="47">
        <f t="shared" si="6"/>
        <v>990</v>
      </c>
      <c r="L64" s="48">
        <f t="shared" si="1"/>
        <v>5.94</v>
      </c>
      <c r="M64" s="49">
        <f t="shared" si="2"/>
        <v>29.7</v>
      </c>
    </row>
    <row r="65" ht="13" customHeight="1" spans="1:13">
      <c r="A65" s="40">
        <v>60</v>
      </c>
      <c r="B65" s="41" t="s">
        <v>2475</v>
      </c>
      <c r="C65" s="41" t="s">
        <v>944</v>
      </c>
      <c r="D65" s="41" t="s">
        <v>2476</v>
      </c>
      <c r="E65" s="46" t="s">
        <v>2477</v>
      </c>
      <c r="F65" s="43"/>
      <c r="G65" s="71">
        <v>2.32</v>
      </c>
      <c r="H65" s="45"/>
      <c r="I65" s="45">
        <f t="shared" si="0"/>
        <v>2.32</v>
      </c>
      <c r="J65" s="40" t="str">
        <f t="shared" si="5"/>
        <v>坂尾厝</v>
      </c>
      <c r="K65" s="47">
        <f t="shared" si="6"/>
        <v>1160</v>
      </c>
      <c r="L65" s="48">
        <f t="shared" si="1"/>
        <v>6.96</v>
      </c>
      <c r="M65" s="49">
        <f t="shared" si="2"/>
        <v>34.8</v>
      </c>
    </row>
    <row r="66" ht="13" customHeight="1" spans="1:13">
      <c r="A66" s="40">
        <v>61</v>
      </c>
      <c r="B66" s="41" t="s">
        <v>2478</v>
      </c>
      <c r="C66" s="41" t="s">
        <v>163</v>
      </c>
      <c r="D66" s="41" t="s">
        <v>2479</v>
      </c>
      <c r="E66" s="46" t="s">
        <v>2480</v>
      </c>
      <c r="F66" s="43"/>
      <c r="G66" s="71">
        <v>2.32</v>
      </c>
      <c r="H66" s="45"/>
      <c r="I66" s="45">
        <f t="shared" si="0"/>
        <v>2.32</v>
      </c>
      <c r="J66" s="40" t="str">
        <f t="shared" si="5"/>
        <v>坂尾厝</v>
      </c>
      <c r="K66" s="47">
        <f t="shared" si="6"/>
        <v>1160</v>
      </c>
      <c r="L66" s="48">
        <f t="shared" si="1"/>
        <v>6.96</v>
      </c>
      <c r="M66" s="49">
        <f t="shared" si="2"/>
        <v>34.8</v>
      </c>
    </row>
    <row r="67" ht="13" customHeight="1" spans="1:13">
      <c r="A67" s="40">
        <v>62</v>
      </c>
      <c r="B67" s="41" t="s">
        <v>2481</v>
      </c>
      <c r="C67" s="41" t="s">
        <v>2482</v>
      </c>
      <c r="D67" s="41" t="s">
        <v>2483</v>
      </c>
      <c r="E67" s="46" t="s">
        <v>2484</v>
      </c>
      <c r="F67" s="43"/>
      <c r="G67" s="71">
        <v>2.64</v>
      </c>
      <c r="H67" s="45"/>
      <c r="I67" s="45">
        <f t="shared" si="0"/>
        <v>2.64</v>
      </c>
      <c r="J67" s="40" t="str">
        <f t="shared" si="5"/>
        <v>坂尾厝</v>
      </c>
      <c r="K67" s="47">
        <f t="shared" si="6"/>
        <v>1320</v>
      </c>
      <c r="L67" s="48">
        <f t="shared" si="1"/>
        <v>7.92</v>
      </c>
      <c r="M67" s="49">
        <f t="shared" si="2"/>
        <v>39.6</v>
      </c>
    </row>
    <row r="68" ht="13" customHeight="1" spans="1:13">
      <c r="A68" s="40">
        <v>63</v>
      </c>
      <c r="B68" s="41" t="s">
        <v>2485</v>
      </c>
      <c r="C68" s="41" t="s">
        <v>41</v>
      </c>
      <c r="D68" s="41" t="s">
        <v>2486</v>
      </c>
      <c r="E68" s="46" t="s">
        <v>2487</v>
      </c>
      <c r="F68" s="43"/>
      <c r="G68" s="71">
        <v>1.64</v>
      </c>
      <c r="H68" s="45"/>
      <c r="I68" s="45">
        <f t="shared" si="0"/>
        <v>1.64</v>
      </c>
      <c r="J68" s="40" t="str">
        <f t="shared" si="5"/>
        <v>坂尾厝</v>
      </c>
      <c r="K68" s="47">
        <f t="shared" si="6"/>
        <v>820</v>
      </c>
      <c r="L68" s="48">
        <f t="shared" si="1"/>
        <v>4.92</v>
      </c>
      <c r="M68" s="49">
        <f t="shared" si="2"/>
        <v>24.6</v>
      </c>
    </row>
    <row r="69" ht="13" customHeight="1" spans="1:13">
      <c r="A69" s="40">
        <v>64</v>
      </c>
      <c r="B69" s="41" t="s">
        <v>2488</v>
      </c>
      <c r="C69" s="41" t="s">
        <v>23</v>
      </c>
      <c r="D69" s="41" t="s">
        <v>2489</v>
      </c>
      <c r="E69" s="46" t="s">
        <v>2490</v>
      </c>
      <c r="F69" s="43"/>
      <c r="G69" s="71">
        <v>1.64</v>
      </c>
      <c r="H69" s="45"/>
      <c r="I69" s="45">
        <f t="shared" ref="I69:I132" si="7">G69</f>
        <v>1.64</v>
      </c>
      <c r="J69" s="40" t="str">
        <f t="shared" si="5"/>
        <v>坂尾厝</v>
      </c>
      <c r="K69" s="47">
        <f t="shared" si="6"/>
        <v>820</v>
      </c>
      <c r="L69" s="48">
        <f t="shared" ref="L69:L132" si="8">I69*3</f>
        <v>4.92</v>
      </c>
      <c r="M69" s="49">
        <f t="shared" ref="M69:M132" si="9">I69*15</f>
        <v>24.6</v>
      </c>
    </row>
    <row r="70" ht="13" customHeight="1" spans="1:13">
      <c r="A70" s="40">
        <v>65</v>
      </c>
      <c r="B70" s="41" t="s">
        <v>2491</v>
      </c>
      <c r="C70" s="41" t="s">
        <v>138</v>
      </c>
      <c r="D70" s="41" t="s">
        <v>2492</v>
      </c>
      <c r="E70" s="46" t="s">
        <v>2493</v>
      </c>
      <c r="F70" s="43"/>
      <c r="G70" s="71">
        <v>2.32</v>
      </c>
      <c r="H70" s="45"/>
      <c r="I70" s="45">
        <f t="shared" si="7"/>
        <v>2.32</v>
      </c>
      <c r="J70" s="40" t="str">
        <f t="shared" si="5"/>
        <v>坂尾厝</v>
      </c>
      <c r="K70" s="47">
        <f t="shared" ref="K70:K101" si="10">G70*500</f>
        <v>1160</v>
      </c>
      <c r="L70" s="48">
        <f t="shared" si="8"/>
        <v>6.96</v>
      </c>
      <c r="M70" s="49">
        <f t="shared" si="9"/>
        <v>34.8</v>
      </c>
    </row>
    <row r="71" ht="13" customHeight="1" spans="1:13">
      <c r="A71" s="40">
        <v>66</v>
      </c>
      <c r="B71" s="41" t="s">
        <v>2494</v>
      </c>
      <c r="C71" s="41" t="s">
        <v>27</v>
      </c>
      <c r="D71" s="41" t="s">
        <v>2495</v>
      </c>
      <c r="E71" s="46" t="s">
        <v>2496</v>
      </c>
      <c r="F71" s="43"/>
      <c r="G71" s="71">
        <v>1.98</v>
      </c>
      <c r="H71" s="45"/>
      <c r="I71" s="45">
        <f t="shared" si="7"/>
        <v>1.98</v>
      </c>
      <c r="J71" s="40" t="str">
        <f t="shared" si="5"/>
        <v>坂尾厝</v>
      </c>
      <c r="K71" s="47">
        <f t="shared" si="10"/>
        <v>990</v>
      </c>
      <c r="L71" s="48">
        <f t="shared" si="8"/>
        <v>5.94</v>
      </c>
      <c r="M71" s="49">
        <f t="shared" si="9"/>
        <v>29.7</v>
      </c>
    </row>
    <row r="72" ht="13" customHeight="1" spans="1:13">
      <c r="A72" s="40">
        <v>67</v>
      </c>
      <c r="B72" s="41" t="s">
        <v>2497</v>
      </c>
      <c r="C72" s="41" t="s">
        <v>23</v>
      </c>
      <c r="D72" s="41" t="s">
        <v>2498</v>
      </c>
      <c r="E72" s="46" t="s">
        <v>2499</v>
      </c>
      <c r="F72" s="43"/>
      <c r="G72" s="71">
        <v>1.98</v>
      </c>
      <c r="H72" s="45"/>
      <c r="I72" s="45">
        <f t="shared" si="7"/>
        <v>1.98</v>
      </c>
      <c r="J72" s="40" t="str">
        <f t="shared" si="5"/>
        <v>坂尾厝</v>
      </c>
      <c r="K72" s="47">
        <f t="shared" si="10"/>
        <v>990</v>
      </c>
      <c r="L72" s="48">
        <f t="shared" si="8"/>
        <v>5.94</v>
      </c>
      <c r="M72" s="49">
        <f t="shared" si="9"/>
        <v>29.7</v>
      </c>
    </row>
    <row r="73" ht="13" customHeight="1" spans="1:13">
      <c r="A73" s="40">
        <v>68</v>
      </c>
      <c r="B73" s="41" t="s">
        <v>2500</v>
      </c>
      <c r="C73" s="41" t="s">
        <v>23</v>
      </c>
      <c r="D73" s="41" t="s">
        <v>2501</v>
      </c>
      <c r="E73" s="46" t="s">
        <v>2502</v>
      </c>
      <c r="F73" s="43"/>
      <c r="G73" s="71">
        <v>1.98</v>
      </c>
      <c r="H73" s="45"/>
      <c r="I73" s="45">
        <f t="shared" si="7"/>
        <v>1.98</v>
      </c>
      <c r="J73" s="40" t="str">
        <f t="shared" si="5"/>
        <v>坂尾厝</v>
      </c>
      <c r="K73" s="47">
        <f t="shared" si="10"/>
        <v>990</v>
      </c>
      <c r="L73" s="48">
        <f t="shared" si="8"/>
        <v>5.94</v>
      </c>
      <c r="M73" s="49">
        <f t="shared" si="9"/>
        <v>29.7</v>
      </c>
    </row>
    <row r="74" ht="13" customHeight="1" spans="1:13">
      <c r="A74" s="40">
        <v>69</v>
      </c>
      <c r="B74" s="41" t="s">
        <v>2503</v>
      </c>
      <c r="C74" s="41" t="s">
        <v>23</v>
      </c>
      <c r="D74" s="41" t="s">
        <v>2504</v>
      </c>
      <c r="E74" s="46" t="s">
        <v>2505</v>
      </c>
      <c r="F74" s="43"/>
      <c r="G74" s="71">
        <v>3.3</v>
      </c>
      <c r="H74" s="45"/>
      <c r="I74" s="45">
        <f t="shared" si="7"/>
        <v>3.3</v>
      </c>
      <c r="J74" s="40" t="str">
        <f t="shared" si="5"/>
        <v>坂尾厝</v>
      </c>
      <c r="K74" s="47">
        <f t="shared" si="10"/>
        <v>1650</v>
      </c>
      <c r="L74" s="48">
        <f t="shared" si="8"/>
        <v>9.9</v>
      </c>
      <c r="M74" s="49">
        <f t="shared" si="9"/>
        <v>49.5</v>
      </c>
    </row>
    <row r="75" ht="13" customHeight="1" spans="1:13">
      <c r="A75" s="40">
        <v>70</v>
      </c>
      <c r="B75" s="41" t="s">
        <v>2506</v>
      </c>
      <c r="C75" s="41" t="s">
        <v>163</v>
      </c>
      <c r="D75" s="41" t="s">
        <v>2507</v>
      </c>
      <c r="E75" s="46" t="s">
        <v>2508</v>
      </c>
      <c r="F75" s="43"/>
      <c r="G75" s="71">
        <v>1.49</v>
      </c>
      <c r="H75" s="45"/>
      <c r="I75" s="45">
        <f t="shared" si="7"/>
        <v>1.49</v>
      </c>
      <c r="J75" s="40" t="str">
        <f t="shared" ref="J75:J106" si="11">J74</f>
        <v>坂尾厝</v>
      </c>
      <c r="K75" s="47">
        <f t="shared" si="10"/>
        <v>745</v>
      </c>
      <c r="L75" s="48">
        <f t="shared" si="8"/>
        <v>4.47</v>
      </c>
      <c r="M75" s="49">
        <f t="shared" si="9"/>
        <v>22.35</v>
      </c>
    </row>
    <row r="76" ht="13" customHeight="1" spans="1:13">
      <c r="A76" s="40">
        <v>71</v>
      </c>
      <c r="B76" s="41" t="s">
        <v>2509</v>
      </c>
      <c r="C76" s="41" t="s">
        <v>138</v>
      </c>
      <c r="D76" s="41" t="s">
        <v>2510</v>
      </c>
      <c r="E76" s="46" t="s">
        <v>2511</v>
      </c>
      <c r="F76" s="43"/>
      <c r="G76" s="71">
        <v>0.89</v>
      </c>
      <c r="H76" s="45"/>
      <c r="I76" s="45">
        <f t="shared" si="7"/>
        <v>0.89</v>
      </c>
      <c r="J76" s="40" t="str">
        <f t="shared" si="11"/>
        <v>坂尾厝</v>
      </c>
      <c r="K76" s="47">
        <f t="shared" si="10"/>
        <v>445</v>
      </c>
      <c r="L76" s="48">
        <f t="shared" si="8"/>
        <v>2.67</v>
      </c>
      <c r="M76" s="49">
        <f t="shared" si="9"/>
        <v>13.35</v>
      </c>
    </row>
    <row r="77" ht="13" customHeight="1" spans="1:13">
      <c r="A77" s="40">
        <v>72</v>
      </c>
      <c r="B77" s="41" t="s">
        <v>2512</v>
      </c>
      <c r="C77" s="41" t="s">
        <v>1973</v>
      </c>
      <c r="D77" s="41" t="s">
        <v>2513</v>
      </c>
      <c r="E77" s="46" t="s">
        <v>2514</v>
      </c>
      <c r="F77" s="43"/>
      <c r="G77" s="71">
        <v>1.49</v>
      </c>
      <c r="H77" s="45"/>
      <c r="I77" s="45">
        <f t="shared" si="7"/>
        <v>1.49</v>
      </c>
      <c r="J77" s="40" t="str">
        <f t="shared" si="11"/>
        <v>坂尾厝</v>
      </c>
      <c r="K77" s="47">
        <f t="shared" si="10"/>
        <v>745</v>
      </c>
      <c r="L77" s="48">
        <f t="shared" si="8"/>
        <v>4.47</v>
      </c>
      <c r="M77" s="49">
        <f t="shared" si="9"/>
        <v>22.35</v>
      </c>
    </row>
    <row r="78" ht="13" customHeight="1" spans="1:13">
      <c r="A78" s="40">
        <v>73</v>
      </c>
      <c r="B78" s="41" t="s">
        <v>2515</v>
      </c>
      <c r="C78" s="41" t="s">
        <v>69</v>
      </c>
      <c r="D78" s="41" t="s">
        <v>2516</v>
      </c>
      <c r="E78" s="46" t="s">
        <v>2517</v>
      </c>
      <c r="F78" s="43"/>
      <c r="G78" s="71">
        <v>1.79</v>
      </c>
      <c r="H78" s="45"/>
      <c r="I78" s="45">
        <f t="shared" si="7"/>
        <v>1.79</v>
      </c>
      <c r="J78" s="40" t="str">
        <f t="shared" si="11"/>
        <v>坂尾厝</v>
      </c>
      <c r="K78" s="47">
        <f t="shared" si="10"/>
        <v>895</v>
      </c>
      <c r="L78" s="48">
        <f t="shared" si="8"/>
        <v>5.37</v>
      </c>
      <c r="M78" s="49">
        <f t="shared" si="9"/>
        <v>26.85</v>
      </c>
    </row>
    <row r="79" ht="13" customHeight="1" spans="1:13">
      <c r="A79" s="40">
        <v>74</v>
      </c>
      <c r="B79" s="41" t="s">
        <v>2518</v>
      </c>
      <c r="C79" s="41" t="s">
        <v>27</v>
      </c>
      <c r="D79" s="41" t="s">
        <v>2519</v>
      </c>
      <c r="E79" s="46" t="s">
        <v>2520</v>
      </c>
      <c r="F79" s="43"/>
      <c r="G79" s="71">
        <v>2.09</v>
      </c>
      <c r="H79" s="45"/>
      <c r="I79" s="45">
        <f t="shared" si="7"/>
        <v>2.09</v>
      </c>
      <c r="J79" s="40" t="str">
        <f t="shared" si="11"/>
        <v>坂尾厝</v>
      </c>
      <c r="K79" s="47">
        <f t="shared" si="10"/>
        <v>1045</v>
      </c>
      <c r="L79" s="48">
        <f t="shared" si="8"/>
        <v>6.27</v>
      </c>
      <c r="M79" s="49">
        <f t="shared" si="9"/>
        <v>31.35</v>
      </c>
    </row>
    <row r="80" ht="13" customHeight="1" spans="1:13">
      <c r="A80" s="40">
        <v>75</v>
      </c>
      <c r="B80" s="41" t="s">
        <v>2521</v>
      </c>
      <c r="C80" s="41" t="s">
        <v>52</v>
      </c>
      <c r="D80" s="41" t="s">
        <v>2522</v>
      </c>
      <c r="E80" s="46" t="s">
        <v>2523</v>
      </c>
      <c r="F80" s="43"/>
      <c r="G80" s="71">
        <v>2.67</v>
      </c>
      <c r="H80" s="45"/>
      <c r="I80" s="45">
        <f t="shared" si="7"/>
        <v>2.67</v>
      </c>
      <c r="J80" s="40" t="str">
        <f t="shared" si="11"/>
        <v>坂尾厝</v>
      </c>
      <c r="K80" s="47">
        <f t="shared" si="10"/>
        <v>1335</v>
      </c>
      <c r="L80" s="48">
        <f t="shared" si="8"/>
        <v>8.01</v>
      </c>
      <c r="M80" s="49">
        <f t="shared" si="9"/>
        <v>40.05</v>
      </c>
    </row>
    <row r="81" ht="13" customHeight="1" spans="1:13">
      <c r="A81" s="40">
        <v>76</v>
      </c>
      <c r="B81" s="41" t="s">
        <v>2524</v>
      </c>
      <c r="C81" s="41" t="s">
        <v>34</v>
      </c>
      <c r="D81" s="41" t="s">
        <v>2525</v>
      </c>
      <c r="E81" s="46" t="s">
        <v>2526</v>
      </c>
      <c r="F81" s="43"/>
      <c r="G81" s="71">
        <v>2.69</v>
      </c>
      <c r="H81" s="45"/>
      <c r="I81" s="45">
        <f t="shared" si="7"/>
        <v>2.69</v>
      </c>
      <c r="J81" s="40" t="str">
        <f t="shared" si="11"/>
        <v>坂尾厝</v>
      </c>
      <c r="K81" s="47">
        <f t="shared" si="10"/>
        <v>1345</v>
      </c>
      <c r="L81" s="48">
        <f t="shared" si="8"/>
        <v>8.07</v>
      </c>
      <c r="M81" s="49">
        <f t="shared" si="9"/>
        <v>40.35</v>
      </c>
    </row>
    <row r="82" ht="13" customHeight="1" spans="1:13">
      <c r="A82" s="40">
        <v>77</v>
      </c>
      <c r="B82" s="41" t="s">
        <v>2527</v>
      </c>
      <c r="C82" s="41" t="s">
        <v>138</v>
      </c>
      <c r="D82" s="41" t="s">
        <v>2528</v>
      </c>
      <c r="E82" s="46" t="s">
        <v>2529</v>
      </c>
      <c r="F82" s="43"/>
      <c r="G82" s="71">
        <v>1.19</v>
      </c>
      <c r="H82" s="45"/>
      <c r="I82" s="45">
        <f t="shared" si="7"/>
        <v>1.19</v>
      </c>
      <c r="J82" s="40" t="str">
        <f t="shared" si="11"/>
        <v>坂尾厝</v>
      </c>
      <c r="K82" s="47">
        <f t="shared" si="10"/>
        <v>595</v>
      </c>
      <c r="L82" s="48">
        <f t="shared" si="8"/>
        <v>3.57</v>
      </c>
      <c r="M82" s="49">
        <f t="shared" si="9"/>
        <v>17.85</v>
      </c>
    </row>
    <row r="83" ht="13" customHeight="1" spans="1:13">
      <c r="A83" s="40">
        <v>78</v>
      </c>
      <c r="B83" s="41" t="s">
        <v>2530</v>
      </c>
      <c r="C83" s="41" t="s">
        <v>69</v>
      </c>
      <c r="D83" s="41" t="s">
        <v>2531</v>
      </c>
      <c r="E83" s="46" t="s">
        <v>2532</v>
      </c>
      <c r="F83" s="43"/>
      <c r="G83" s="71">
        <v>1.19</v>
      </c>
      <c r="H83" s="45"/>
      <c r="I83" s="45">
        <f t="shared" si="7"/>
        <v>1.19</v>
      </c>
      <c r="J83" s="40" t="str">
        <f t="shared" si="11"/>
        <v>坂尾厝</v>
      </c>
      <c r="K83" s="47">
        <f t="shared" si="10"/>
        <v>595</v>
      </c>
      <c r="L83" s="48">
        <f t="shared" si="8"/>
        <v>3.57</v>
      </c>
      <c r="M83" s="49">
        <f t="shared" si="9"/>
        <v>17.85</v>
      </c>
    </row>
    <row r="84" ht="13" customHeight="1" spans="1:13">
      <c r="A84" s="40">
        <v>79</v>
      </c>
      <c r="B84" s="41" t="s">
        <v>2533</v>
      </c>
      <c r="C84" s="41" t="s">
        <v>191</v>
      </c>
      <c r="D84" s="41" t="s">
        <v>2534</v>
      </c>
      <c r="E84" s="46" t="s">
        <v>2535</v>
      </c>
      <c r="F84" s="43"/>
      <c r="G84" s="71">
        <v>1.19</v>
      </c>
      <c r="H84" s="45"/>
      <c r="I84" s="45">
        <f t="shared" si="7"/>
        <v>1.19</v>
      </c>
      <c r="J84" s="40" t="str">
        <f t="shared" si="11"/>
        <v>坂尾厝</v>
      </c>
      <c r="K84" s="47">
        <f t="shared" si="10"/>
        <v>595</v>
      </c>
      <c r="L84" s="48">
        <f t="shared" si="8"/>
        <v>3.57</v>
      </c>
      <c r="M84" s="49">
        <f t="shared" si="9"/>
        <v>17.85</v>
      </c>
    </row>
    <row r="85" ht="13" customHeight="1" spans="1:13">
      <c r="A85" s="40">
        <v>80</v>
      </c>
      <c r="B85" s="41" t="s">
        <v>2536</v>
      </c>
      <c r="C85" s="41" t="s">
        <v>18</v>
      </c>
      <c r="D85" s="41" t="s">
        <v>2537</v>
      </c>
      <c r="E85" s="46" t="s">
        <v>2538</v>
      </c>
      <c r="F85" s="43"/>
      <c r="G85" s="71">
        <v>0.29</v>
      </c>
      <c r="H85" s="45"/>
      <c r="I85" s="45">
        <f t="shared" si="7"/>
        <v>0.29</v>
      </c>
      <c r="J85" s="40" t="str">
        <f t="shared" si="11"/>
        <v>坂尾厝</v>
      </c>
      <c r="K85" s="47">
        <f t="shared" si="10"/>
        <v>145</v>
      </c>
      <c r="L85" s="48">
        <f t="shared" si="8"/>
        <v>0.87</v>
      </c>
      <c r="M85" s="49">
        <f t="shared" si="9"/>
        <v>4.35</v>
      </c>
    </row>
    <row r="86" ht="13" customHeight="1" spans="1:13">
      <c r="A86" s="40">
        <v>81</v>
      </c>
      <c r="B86" s="41" t="s">
        <v>2539</v>
      </c>
      <c r="C86" s="41" t="s">
        <v>138</v>
      </c>
      <c r="D86" s="41" t="s">
        <v>2540</v>
      </c>
      <c r="E86" s="46" t="s">
        <v>2541</v>
      </c>
      <c r="F86" s="43"/>
      <c r="G86" s="71">
        <v>0.59</v>
      </c>
      <c r="H86" s="45"/>
      <c r="I86" s="45">
        <f t="shared" si="7"/>
        <v>0.59</v>
      </c>
      <c r="J86" s="40" t="str">
        <f t="shared" si="11"/>
        <v>坂尾厝</v>
      </c>
      <c r="K86" s="47">
        <f t="shared" si="10"/>
        <v>295</v>
      </c>
      <c r="L86" s="48">
        <f t="shared" si="8"/>
        <v>1.77</v>
      </c>
      <c r="M86" s="49">
        <f t="shared" si="9"/>
        <v>8.85</v>
      </c>
    </row>
    <row r="87" ht="13" customHeight="1" spans="1:13">
      <c r="A87" s="40">
        <v>82</v>
      </c>
      <c r="B87" s="41" t="s">
        <v>2542</v>
      </c>
      <c r="C87" s="41" t="s">
        <v>34</v>
      </c>
      <c r="D87" s="41" t="s">
        <v>2543</v>
      </c>
      <c r="E87" s="46" t="s">
        <v>2544</v>
      </c>
      <c r="F87" s="43"/>
      <c r="G87" s="71">
        <v>1.61</v>
      </c>
      <c r="H87" s="45"/>
      <c r="I87" s="45">
        <f t="shared" si="7"/>
        <v>1.61</v>
      </c>
      <c r="J87" s="40" t="str">
        <f t="shared" si="11"/>
        <v>坂尾厝</v>
      </c>
      <c r="K87" s="47">
        <f t="shared" si="10"/>
        <v>805</v>
      </c>
      <c r="L87" s="48">
        <f t="shared" si="8"/>
        <v>4.83</v>
      </c>
      <c r="M87" s="49">
        <f t="shared" si="9"/>
        <v>24.15</v>
      </c>
    </row>
    <row r="88" ht="13" customHeight="1" spans="1:13">
      <c r="A88" s="40">
        <v>83</v>
      </c>
      <c r="B88" s="41" t="s">
        <v>2545</v>
      </c>
      <c r="C88" s="41" t="s">
        <v>18</v>
      </c>
      <c r="D88" s="41" t="s">
        <v>2546</v>
      </c>
      <c r="E88" s="46" t="s">
        <v>2547</v>
      </c>
      <c r="F88" s="43"/>
      <c r="G88" s="71">
        <v>2.44</v>
      </c>
      <c r="H88" s="45"/>
      <c r="I88" s="45">
        <f t="shared" si="7"/>
        <v>2.44</v>
      </c>
      <c r="J88" s="40" t="str">
        <f t="shared" si="11"/>
        <v>坂尾厝</v>
      </c>
      <c r="K88" s="47">
        <f t="shared" si="10"/>
        <v>1220</v>
      </c>
      <c r="L88" s="48">
        <f t="shared" si="8"/>
        <v>7.32</v>
      </c>
      <c r="M88" s="49">
        <f t="shared" si="9"/>
        <v>36.6</v>
      </c>
    </row>
    <row r="89" ht="13" customHeight="1" spans="1:13">
      <c r="A89" s="40">
        <v>84</v>
      </c>
      <c r="B89" s="41" t="s">
        <v>2548</v>
      </c>
      <c r="C89" s="41" t="s">
        <v>45</v>
      </c>
      <c r="D89" s="41" t="s">
        <v>2549</v>
      </c>
      <c r="E89" s="46" t="s">
        <v>2550</v>
      </c>
      <c r="F89" s="43"/>
      <c r="G89" s="71">
        <v>1.08</v>
      </c>
      <c r="H89" s="45"/>
      <c r="I89" s="45">
        <f t="shared" si="7"/>
        <v>1.08</v>
      </c>
      <c r="J89" s="40" t="str">
        <f t="shared" si="11"/>
        <v>坂尾厝</v>
      </c>
      <c r="K89" s="47">
        <f t="shared" si="10"/>
        <v>540</v>
      </c>
      <c r="L89" s="48">
        <f t="shared" si="8"/>
        <v>3.24</v>
      </c>
      <c r="M89" s="49">
        <f t="shared" si="9"/>
        <v>16.2</v>
      </c>
    </row>
    <row r="90" ht="13" customHeight="1" spans="1:13">
      <c r="A90" s="40">
        <v>85</v>
      </c>
      <c r="B90" s="41" t="s">
        <v>2551</v>
      </c>
      <c r="C90" s="41" t="s">
        <v>2552</v>
      </c>
      <c r="D90" s="41" t="s">
        <v>2553</v>
      </c>
      <c r="E90" s="46" t="s">
        <v>2554</v>
      </c>
      <c r="F90" s="43"/>
      <c r="G90" s="71">
        <v>1.08</v>
      </c>
      <c r="H90" s="45"/>
      <c r="I90" s="45">
        <f t="shared" si="7"/>
        <v>1.08</v>
      </c>
      <c r="J90" s="40" t="str">
        <f t="shared" si="11"/>
        <v>坂尾厝</v>
      </c>
      <c r="K90" s="47">
        <f t="shared" si="10"/>
        <v>540</v>
      </c>
      <c r="L90" s="48">
        <f t="shared" si="8"/>
        <v>3.24</v>
      </c>
      <c r="M90" s="49">
        <f t="shared" si="9"/>
        <v>16.2</v>
      </c>
    </row>
    <row r="91" ht="13" customHeight="1" spans="1:13">
      <c r="A91" s="40">
        <v>86</v>
      </c>
      <c r="B91" s="41" t="s">
        <v>2555</v>
      </c>
      <c r="C91" s="41" t="s">
        <v>101</v>
      </c>
      <c r="D91" s="41" t="s">
        <v>2556</v>
      </c>
      <c r="E91" s="46" t="s">
        <v>2557</v>
      </c>
      <c r="F91" s="43"/>
      <c r="G91" s="71">
        <v>2.16</v>
      </c>
      <c r="H91" s="45"/>
      <c r="I91" s="45">
        <f t="shared" si="7"/>
        <v>2.16</v>
      </c>
      <c r="J91" s="40" t="str">
        <f t="shared" si="11"/>
        <v>坂尾厝</v>
      </c>
      <c r="K91" s="47">
        <f t="shared" si="10"/>
        <v>1080</v>
      </c>
      <c r="L91" s="48">
        <f t="shared" si="8"/>
        <v>6.48</v>
      </c>
      <c r="M91" s="49">
        <f t="shared" si="9"/>
        <v>32.4</v>
      </c>
    </row>
    <row r="92" ht="13" customHeight="1" spans="1:13">
      <c r="A92" s="40">
        <v>87</v>
      </c>
      <c r="B92" s="41" t="s">
        <v>2558</v>
      </c>
      <c r="C92" s="41" t="s">
        <v>101</v>
      </c>
      <c r="D92" s="41" t="s">
        <v>2559</v>
      </c>
      <c r="E92" s="46" t="s">
        <v>2560</v>
      </c>
      <c r="F92" s="43"/>
      <c r="G92" s="71">
        <v>1.08</v>
      </c>
      <c r="H92" s="45"/>
      <c r="I92" s="45">
        <f t="shared" si="7"/>
        <v>1.08</v>
      </c>
      <c r="J92" s="40" t="str">
        <f t="shared" si="11"/>
        <v>坂尾厝</v>
      </c>
      <c r="K92" s="47">
        <f t="shared" si="10"/>
        <v>540</v>
      </c>
      <c r="L92" s="48">
        <f t="shared" si="8"/>
        <v>3.24</v>
      </c>
      <c r="M92" s="49">
        <f t="shared" si="9"/>
        <v>16.2</v>
      </c>
    </row>
    <row r="93" ht="13" customHeight="1" spans="1:13">
      <c r="A93" s="40">
        <v>88</v>
      </c>
      <c r="B93" s="41" t="s">
        <v>2561</v>
      </c>
      <c r="C93" s="41" t="s">
        <v>184</v>
      </c>
      <c r="D93" s="41" t="s">
        <v>2562</v>
      </c>
      <c r="E93" s="46" t="s">
        <v>2563</v>
      </c>
      <c r="F93" s="43"/>
      <c r="G93" s="71">
        <v>1.08</v>
      </c>
      <c r="H93" s="45"/>
      <c r="I93" s="45">
        <f t="shared" si="7"/>
        <v>1.08</v>
      </c>
      <c r="J93" s="40" t="str">
        <f t="shared" si="11"/>
        <v>坂尾厝</v>
      </c>
      <c r="K93" s="47">
        <f t="shared" si="10"/>
        <v>540</v>
      </c>
      <c r="L93" s="48">
        <f t="shared" si="8"/>
        <v>3.24</v>
      </c>
      <c r="M93" s="49">
        <f t="shared" si="9"/>
        <v>16.2</v>
      </c>
    </row>
    <row r="94" ht="13" customHeight="1" spans="1:13">
      <c r="A94" s="40">
        <v>89</v>
      </c>
      <c r="B94" s="41" t="s">
        <v>2564</v>
      </c>
      <c r="C94" s="41" t="s">
        <v>138</v>
      </c>
      <c r="D94" s="41" t="s">
        <v>2565</v>
      </c>
      <c r="E94" s="46" t="s">
        <v>2566</v>
      </c>
      <c r="F94" s="43"/>
      <c r="G94" s="71">
        <v>1.62</v>
      </c>
      <c r="H94" s="45"/>
      <c r="I94" s="45">
        <f t="shared" si="7"/>
        <v>1.62</v>
      </c>
      <c r="J94" s="40" t="str">
        <f t="shared" si="11"/>
        <v>坂尾厝</v>
      </c>
      <c r="K94" s="47">
        <f t="shared" si="10"/>
        <v>810</v>
      </c>
      <c r="L94" s="48">
        <f t="shared" si="8"/>
        <v>4.86</v>
      </c>
      <c r="M94" s="49">
        <f t="shared" si="9"/>
        <v>24.3</v>
      </c>
    </row>
    <row r="95" ht="13" customHeight="1" spans="1:13">
      <c r="A95" s="40">
        <v>90</v>
      </c>
      <c r="B95" s="41" t="s">
        <v>2567</v>
      </c>
      <c r="C95" s="41" t="s">
        <v>41</v>
      </c>
      <c r="D95" s="41" t="s">
        <v>2568</v>
      </c>
      <c r="E95" s="46" t="s">
        <v>2569</v>
      </c>
      <c r="F95" s="43"/>
      <c r="G95" s="71">
        <v>0.28</v>
      </c>
      <c r="H95" s="45"/>
      <c r="I95" s="45">
        <f t="shared" si="7"/>
        <v>0.28</v>
      </c>
      <c r="J95" s="40" t="str">
        <f t="shared" si="11"/>
        <v>坂尾厝</v>
      </c>
      <c r="K95" s="47">
        <f t="shared" si="10"/>
        <v>140</v>
      </c>
      <c r="L95" s="48">
        <f t="shared" si="8"/>
        <v>0.84</v>
      </c>
      <c r="M95" s="49">
        <f t="shared" si="9"/>
        <v>4.2</v>
      </c>
    </row>
    <row r="96" ht="13" customHeight="1" spans="1:13">
      <c r="A96" s="40">
        <v>91</v>
      </c>
      <c r="B96" s="41" t="s">
        <v>2570</v>
      </c>
      <c r="C96" s="41" t="s">
        <v>138</v>
      </c>
      <c r="D96" s="41" t="s">
        <v>2571</v>
      </c>
      <c r="E96" s="46" t="s">
        <v>2572</v>
      </c>
      <c r="F96" s="43"/>
      <c r="G96" s="71">
        <v>2.02</v>
      </c>
      <c r="H96" s="45"/>
      <c r="I96" s="45">
        <f t="shared" si="7"/>
        <v>2.02</v>
      </c>
      <c r="J96" s="40" t="str">
        <f t="shared" si="11"/>
        <v>坂尾厝</v>
      </c>
      <c r="K96" s="47">
        <f t="shared" si="10"/>
        <v>1010</v>
      </c>
      <c r="L96" s="48">
        <f t="shared" si="8"/>
        <v>6.06</v>
      </c>
      <c r="M96" s="49">
        <f t="shared" si="9"/>
        <v>30.3</v>
      </c>
    </row>
    <row r="97" ht="13" customHeight="1" spans="1:13">
      <c r="A97" s="40">
        <v>92</v>
      </c>
      <c r="B97" s="41" t="s">
        <v>2573</v>
      </c>
      <c r="C97" s="41" t="s">
        <v>138</v>
      </c>
      <c r="D97" s="41" t="s">
        <v>2574</v>
      </c>
      <c r="E97" s="46" t="s">
        <v>2575</v>
      </c>
      <c r="F97" s="43"/>
      <c r="G97" s="71">
        <v>1.08</v>
      </c>
      <c r="H97" s="45"/>
      <c r="I97" s="45">
        <f t="shared" si="7"/>
        <v>1.08</v>
      </c>
      <c r="J97" s="40" t="str">
        <f t="shared" si="11"/>
        <v>坂尾厝</v>
      </c>
      <c r="K97" s="47">
        <f t="shared" si="10"/>
        <v>540</v>
      </c>
      <c r="L97" s="48">
        <f t="shared" si="8"/>
        <v>3.24</v>
      </c>
      <c r="M97" s="49">
        <f t="shared" si="9"/>
        <v>16.2</v>
      </c>
    </row>
    <row r="98" ht="13" customHeight="1" spans="1:13">
      <c r="A98" s="40">
        <v>93</v>
      </c>
      <c r="B98" s="41" t="s">
        <v>2576</v>
      </c>
      <c r="C98" s="41" t="s">
        <v>52</v>
      </c>
      <c r="D98" s="41" t="s">
        <v>2577</v>
      </c>
      <c r="E98" s="46" t="s">
        <v>2578</v>
      </c>
      <c r="F98" s="43"/>
      <c r="G98" s="71">
        <v>1.62</v>
      </c>
      <c r="H98" s="45"/>
      <c r="I98" s="45">
        <f t="shared" si="7"/>
        <v>1.62</v>
      </c>
      <c r="J98" s="40" t="str">
        <f t="shared" si="11"/>
        <v>坂尾厝</v>
      </c>
      <c r="K98" s="47">
        <f t="shared" si="10"/>
        <v>810</v>
      </c>
      <c r="L98" s="48">
        <f t="shared" si="8"/>
        <v>4.86</v>
      </c>
      <c r="M98" s="49">
        <f t="shared" si="9"/>
        <v>24.3</v>
      </c>
    </row>
    <row r="99" ht="13" customHeight="1" spans="1:13">
      <c r="A99" s="40">
        <v>94</v>
      </c>
      <c r="B99" s="41" t="s">
        <v>2579</v>
      </c>
      <c r="C99" s="41" t="s">
        <v>18</v>
      </c>
      <c r="D99" s="41" t="s">
        <v>2580</v>
      </c>
      <c r="E99" s="46" t="s">
        <v>2581</v>
      </c>
      <c r="F99" s="43"/>
      <c r="G99" s="71">
        <v>1.9</v>
      </c>
      <c r="H99" s="45"/>
      <c r="I99" s="45">
        <f t="shared" si="7"/>
        <v>1.9</v>
      </c>
      <c r="J99" s="40" t="str">
        <f t="shared" si="11"/>
        <v>坂尾厝</v>
      </c>
      <c r="K99" s="47">
        <f t="shared" si="10"/>
        <v>950</v>
      </c>
      <c r="L99" s="48">
        <f t="shared" si="8"/>
        <v>5.7</v>
      </c>
      <c r="M99" s="49">
        <f t="shared" si="9"/>
        <v>28.5</v>
      </c>
    </row>
    <row r="100" ht="13" customHeight="1" spans="1:13">
      <c r="A100" s="40">
        <v>95</v>
      </c>
      <c r="B100" s="41" t="s">
        <v>2582</v>
      </c>
      <c r="C100" s="41" t="s">
        <v>27</v>
      </c>
      <c r="D100" s="41" t="s">
        <v>2583</v>
      </c>
      <c r="E100" s="46" t="s">
        <v>2584</v>
      </c>
      <c r="F100" s="43"/>
      <c r="G100" s="71">
        <v>1.24</v>
      </c>
      <c r="H100" s="45"/>
      <c r="I100" s="45">
        <f t="shared" si="7"/>
        <v>1.24</v>
      </c>
      <c r="J100" s="40" t="str">
        <f t="shared" si="11"/>
        <v>坂尾厝</v>
      </c>
      <c r="K100" s="47">
        <f t="shared" si="10"/>
        <v>620</v>
      </c>
      <c r="L100" s="48">
        <f t="shared" si="8"/>
        <v>3.72</v>
      </c>
      <c r="M100" s="49">
        <f t="shared" si="9"/>
        <v>18.6</v>
      </c>
    </row>
    <row r="101" ht="13" customHeight="1" spans="1:13">
      <c r="A101" s="40">
        <v>96</v>
      </c>
      <c r="B101" s="41" t="s">
        <v>2585</v>
      </c>
      <c r="C101" s="41" t="s">
        <v>34</v>
      </c>
      <c r="D101" s="41" t="s">
        <v>2586</v>
      </c>
      <c r="E101" s="46" t="s">
        <v>2587</v>
      </c>
      <c r="F101" s="43"/>
      <c r="G101" s="71">
        <v>1.52</v>
      </c>
      <c r="H101" s="45"/>
      <c r="I101" s="45">
        <f t="shared" si="7"/>
        <v>1.52</v>
      </c>
      <c r="J101" s="40" t="str">
        <f t="shared" si="11"/>
        <v>坂尾厝</v>
      </c>
      <c r="K101" s="47">
        <f t="shared" si="10"/>
        <v>760</v>
      </c>
      <c r="L101" s="48">
        <f t="shared" si="8"/>
        <v>4.56</v>
      </c>
      <c r="M101" s="49">
        <f t="shared" si="9"/>
        <v>22.8</v>
      </c>
    </row>
    <row r="102" ht="13" customHeight="1" spans="1:13">
      <c r="A102" s="40">
        <v>97</v>
      </c>
      <c r="B102" s="41" t="s">
        <v>2588</v>
      </c>
      <c r="C102" s="41" t="s">
        <v>633</v>
      </c>
      <c r="D102" s="41" t="s">
        <v>2589</v>
      </c>
      <c r="E102" s="46" t="s">
        <v>2590</v>
      </c>
      <c r="F102" s="43"/>
      <c r="G102" s="71">
        <v>1.15</v>
      </c>
      <c r="H102" s="45"/>
      <c r="I102" s="45">
        <f t="shared" si="7"/>
        <v>1.15</v>
      </c>
      <c r="J102" s="40" t="str">
        <f t="shared" si="11"/>
        <v>坂尾厝</v>
      </c>
      <c r="K102" s="47">
        <f t="shared" ref="K102:K143" si="12">G102*500</f>
        <v>575</v>
      </c>
      <c r="L102" s="48">
        <f t="shared" si="8"/>
        <v>3.45</v>
      </c>
      <c r="M102" s="49">
        <f t="shared" si="9"/>
        <v>17.25</v>
      </c>
    </row>
    <row r="103" ht="13" customHeight="1" spans="1:13">
      <c r="A103" s="40">
        <v>98</v>
      </c>
      <c r="B103" s="41" t="s">
        <v>2591</v>
      </c>
      <c r="C103" s="41" t="s">
        <v>2592</v>
      </c>
      <c r="D103" s="41" t="s">
        <v>2593</v>
      </c>
      <c r="E103" s="46" t="s">
        <v>2594</v>
      </c>
      <c r="F103" s="43"/>
      <c r="G103" s="71">
        <v>2.27</v>
      </c>
      <c r="H103" s="45"/>
      <c r="I103" s="45">
        <f t="shared" si="7"/>
        <v>2.27</v>
      </c>
      <c r="J103" s="40" t="str">
        <f t="shared" si="11"/>
        <v>坂尾厝</v>
      </c>
      <c r="K103" s="47">
        <f t="shared" si="12"/>
        <v>1135</v>
      </c>
      <c r="L103" s="48">
        <f t="shared" si="8"/>
        <v>6.81</v>
      </c>
      <c r="M103" s="49">
        <f t="shared" si="9"/>
        <v>34.05</v>
      </c>
    </row>
    <row r="104" ht="13" customHeight="1" spans="1:13">
      <c r="A104" s="40">
        <v>99</v>
      </c>
      <c r="B104" s="41" t="s">
        <v>2595</v>
      </c>
      <c r="C104" s="41" t="s">
        <v>69</v>
      </c>
      <c r="D104" s="41" t="s">
        <v>2596</v>
      </c>
      <c r="E104" s="46" t="s">
        <v>2597</v>
      </c>
      <c r="F104" s="43"/>
      <c r="G104" s="71">
        <v>1.9</v>
      </c>
      <c r="H104" s="45"/>
      <c r="I104" s="45">
        <f t="shared" si="7"/>
        <v>1.9</v>
      </c>
      <c r="J104" s="40" t="str">
        <f t="shared" si="11"/>
        <v>坂尾厝</v>
      </c>
      <c r="K104" s="47">
        <f t="shared" si="12"/>
        <v>950</v>
      </c>
      <c r="L104" s="48">
        <f t="shared" si="8"/>
        <v>5.7</v>
      </c>
      <c r="M104" s="49">
        <f t="shared" si="9"/>
        <v>28.5</v>
      </c>
    </row>
    <row r="105" ht="13" customHeight="1" spans="1:13">
      <c r="A105" s="40">
        <v>100</v>
      </c>
      <c r="B105" s="41" t="s">
        <v>2598</v>
      </c>
      <c r="C105" s="41" t="s">
        <v>138</v>
      </c>
      <c r="D105" s="41" t="s">
        <v>2599</v>
      </c>
      <c r="E105" s="46" t="s">
        <v>2600</v>
      </c>
      <c r="F105" s="43"/>
      <c r="G105" s="71">
        <v>2.66</v>
      </c>
      <c r="H105" s="45"/>
      <c r="I105" s="45">
        <f t="shared" si="7"/>
        <v>2.66</v>
      </c>
      <c r="J105" s="40" t="str">
        <f t="shared" si="11"/>
        <v>坂尾厝</v>
      </c>
      <c r="K105" s="47">
        <f t="shared" si="12"/>
        <v>1330</v>
      </c>
      <c r="L105" s="48">
        <f t="shared" si="8"/>
        <v>7.98</v>
      </c>
      <c r="M105" s="49">
        <f t="shared" si="9"/>
        <v>39.9</v>
      </c>
    </row>
    <row r="106" ht="13" customHeight="1" spans="1:13">
      <c r="A106" s="40">
        <v>101</v>
      </c>
      <c r="B106" s="41" t="s">
        <v>2601</v>
      </c>
      <c r="C106" s="41" t="s">
        <v>191</v>
      </c>
      <c r="D106" s="41" t="s">
        <v>2602</v>
      </c>
      <c r="E106" s="46" t="s">
        <v>2603</v>
      </c>
      <c r="F106" s="43"/>
      <c r="G106" s="71">
        <v>3.04</v>
      </c>
      <c r="H106" s="45"/>
      <c r="I106" s="45">
        <f t="shared" si="7"/>
        <v>3.04</v>
      </c>
      <c r="J106" s="40" t="str">
        <f t="shared" si="11"/>
        <v>坂尾厝</v>
      </c>
      <c r="K106" s="47">
        <f t="shared" si="12"/>
        <v>1520</v>
      </c>
      <c r="L106" s="48">
        <f t="shared" si="8"/>
        <v>9.12</v>
      </c>
      <c r="M106" s="49">
        <f t="shared" si="9"/>
        <v>45.6</v>
      </c>
    </row>
    <row r="107" ht="13" customHeight="1" spans="1:13">
      <c r="A107" s="40">
        <v>102</v>
      </c>
      <c r="B107" s="41" t="s">
        <v>2604</v>
      </c>
      <c r="C107" s="41" t="s">
        <v>23</v>
      </c>
      <c r="D107" s="41" t="s">
        <v>2605</v>
      </c>
      <c r="E107" s="46" t="s">
        <v>2606</v>
      </c>
      <c r="F107" s="43"/>
      <c r="G107" s="71">
        <v>2.15</v>
      </c>
      <c r="H107" s="45"/>
      <c r="I107" s="45">
        <f t="shared" si="7"/>
        <v>2.15</v>
      </c>
      <c r="J107" s="40" t="str">
        <f t="shared" ref="J107:J142" si="13">J106</f>
        <v>坂尾厝</v>
      </c>
      <c r="K107" s="47">
        <f t="shared" si="12"/>
        <v>1075</v>
      </c>
      <c r="L107" s="48">
        <f t="shared" si="8"/>
        <v>6.45</v>
      </c>
      <c r="M107" s="49">
        <f t="shared" si="9"/>
        <v>32.25</v>
      </c>
    </row>
    <row r="108" ht="13" customHeight="1" spans="1:13">
      <c r="A108" s="40">
        <v>103</v>
      </c>
      <c r="B108" s="41" t="s">
        <v>2607</v>
      </c>
      <c r="C108" s="41" t="s">
        <v>138</v>
      </c>
      <c r="D108" s="41" t="s">
        <v>2608</v>
      </c>
      <c r="E108" s="46" t="s">
        <v>2609</v>
      </c>
      <c r="F108" s="43"/>
      <c r="G108" s="71">
        <v>1.52</v>
      </c>
      <c r="H108" s="45"/>
      <c r="I108" s="45">
        <f t="shared" si="7"/>
        <v>1.52</v>
      </c>
      <c r="J108" s="40" t="str">
        <f t="shared" si="13"/>
        <v>坂尾厝</v>
      </c>
      <c r="K108" s="47">
        <f t="shared" si="12"/>
        <v>760</v>
      </c>
      <c r="L108" s="48">
        <f t="shared" si="8"/>
        <v>4.56</v>
      </c>
      <c r="M108" s="49">
        <f t="shared" si="9"/>
        <v>22.8</v>
      </c>
    </row>
    <row r="109" ht="13" customHeight="1" spans="1:13">
      <c r="A109" s="40">
        <v>104</v>
      </c>
      <c r="B109" s="41" t="s">
        <v>2610</v>
      </c>
      <c r="C109" s="41" t="s">
        <v>249</v>
      </c>
      <c r="D109" s="41" t="s">
        <v>2611</v>
      </c>
      <c r="E109" s="46" t="s">
        <v>2612</v>
      </c>
      <c r="F109" s="43"/>
      <c r="G109" s="71">
        <v>1.52</v>
      </c>
      <c r="H109" s="45"/>
      <c r="I109" s="45">
        <f t="shared" si="7"/>
        <v>1.52</v>
      </c>
      <c r="J109" s="40" t="str">
        <f t="shared" si="13"/>
        <v>坂尾厝</v>
      </c>
      <c r="K109" s="47">
        <f t="shared" si="12"/>
        <v>760</v>
      </c>
      <c r="L109" s="48">
        <f t="shared" si="8"/>
        <v>4.56</v>
      </c>
      <c r="M109" s="49">
        <f t="shared" si="9"/>
        <v>22.8</v>
      </c>
    </row>
    <row r="110" ht="13" customHeight="1" spans="1:13">
      <c r="A110" s="40">
        <v>105</v>
      </c>
      <c r="B110" s="41" t="s">
        <v>2613</v>
      </c>
      <c r="C110" s="41" t="s">
        <v>52</v>
      </c>
      <c r="D110" s="41" t="s">
        <v>2614</v>
      </c>
      <c r="E110" s="46" t="s">
        <v>2615</v>
      </c>
      <c r="F110" s="43"/>
      <c r="G110" s="71">
        <v>2.15</v>
      </c>
      <c r="H110" s="45"/>
      <c r="I110" s="45">
        <f t="shared" si="7"/>
        <v>2.15</v>
      </c>
      <c r="J110" s="40" t="str">
        <f t="shared" si="13"/>
        <v>坂尾厝</v>
      </c>
      <c r="K110" s="47">
        <f t="shared" si="12"/>
        <v>1075</v>
      </c>
      <c r="L110" s="48">
        <f t="shared" si="8"/>
        <v>6.45</v>
      </c>
      <c r="M110" s="49">
        <f t="shared" si="9"/>
        <v>32.25</v>
      </c>
    </row>
    <row r="111" ht="13" customHeight="1" spans="1:13">
      <c r="A111" s="40">
        <v>106</v>
      </c>
      <c r="B111" s="41" t="s">
        <v>2616</v>
      </c>
      <c r="C111" s="41" t="s">
        <v>52</v>
      </c>
      <c r="D111" s="41" t="s">
        <v>2617</v>
      </c>
      <c r="E111" s="46" t="s">
        <v>2618</v>
      </c>
      <c r="F111" s="43"/>
      <c r="G111" s="71">
        <v>1.89</v>
      </c>
      <c r="H111" s="45"/>
      <c r="I111" s="45">
        <f t="shared" si="7"/>
        <v>1.89</v>
      </c>
      <c r="J111" s="40" t="str">
        <f t="shared" si="13"/>
        <v>坂尾厝</v>
      </c>
      <c r="K111" s="47">
        <f t="shared" si="12"/>
        <v>945</v>
      </c>
      <c r="L111" s="48">
        <f t="shared" si="8"/>
        <v>5.67</v>
      </c>
      <c r="M111" s="49">
        <f t="shared" si="9"/>
        <v>28.35</v>
      </c>
    </row>
    <row r="112" ht="13" customHeight="1" spans="1:13">
      <c r="A112" s="40">
        <v>107</v>
      </c>
      <c r="B112" s="41" t="s">
        <v>2619</v>
      </c>
      <c r="C112" s="41" t="s">
        <v>101</v>
      </c>
      <c r="D112" s="41" t="s">
        <v>2620</v>
      </c>
      <c r="E112" s="46" t="s">
        <v>2621</v>
      </c>
      <c r="F112" s="43"/>
      <c r="G112" s="71">
        <v>3.77</v>
      </c>
      <c r="H112" s="45"/>
      <c r="I112" s="45">
        <f t="shared" si="7"/>
        <v>3.77</v>
      </c>
      <c r="J112" s="40" t="str">
        <f t="shared" si="13"/>
        <v>坂尾厝</v>
      </c>
      <c r="K112" s="47">
        <f t="shared" si="12"/>
        <v>1885</v>
      </c>
      <c r="L112" s="48">
        <f t="shared" si="8"/>
        <v>11.31</v>
      </c>
      <c r="M112" s="49">
        <f t="shared" si="9"/>
        <v>56.55</v>
      </c>
    </row>
    <row r="113" ht="13" customHeight="1" spans="1:13">
      <c r="A113" s="40">
        <v>108</v>
      </c>
      <c r="B113" s="41" t="s">
        <v>2622</v>
      </c>
      <c r="C113" s="41" t="s">
        <v>249</v>
      </c>
      <c r="D113" s="41" t="s">
        <v>2623</v>
      </c>
      <c r="E113" s="46" t="s">
        <v>2624</v>
      </c>
      <c r="F113" s="43"/>
      <c r="G113" s="71">
        <v>2.21</v>
      </c>
      <c r="H113" s="45"/>
      <c r="I113" s="45">
        <f t="shared" si="7"/>
        <v>2.21</v>
      </c>
      <c r="J113" s="40" t="str">
        <f t="shared" si="13"/>
        <v>坂尾厝</v>
      </c>
      <c r="K113" s="47">
        <f t="shared" si="12"/>
        <v>1105</v>
      </c>
      <c r="L113" s="48">
        <f t="shared" si="8"/>
        <v>6.63</v>
      </c>
      <c r="M113" s="49">
        <f t="shared" si="9"/>
        <v>33.15</v>
      </c>
    </row>
    <row r="114" ht="13" customHeight="1" spans="1:13">
      <c r="A114" s="40">
        <v>109</v>
      </c>
      <c r="B114" s="41" t="s">
        <v>2625</v>
      </c>
      <c r="C114" s="41" t="s">
        <v>101</v>
      </c>
      <c r="D114" s="41" t="s">
        <v>2626</v>
      </c>
      <c r="E114" s="46" t="s">
        <v>2627</v>
      </c>
      <c r="F114" s="43"/>
      <c r="G114" s="71">
        <v>5.99</v>
      </c>
      <c r="H114" s="45"/>
      <c r="I114" s="45">
        <f t="shared" si="7"/>
        <v>5.99</v>
      </c>
      <c r="J114" s="40" t="str">
        <f t="shared" si="13"/>
        <v>坂尾厝</v>
      </c>
      <c r="K114" s="47">
        <f t="shared" si="12"/>
        <v>2995</v>
      </c>
      <c r="L114" s="48">
        <f t="shared" si="8"/>
        <v>17.97</v>
      </c>
      <c r="M114" s="49">
        <f t="shared" si="9"/>
        <v>89.85</v>
      </c>
    </row>
    <row r="115" ht="13" customHeight="1" spans="1:13">
      <c r="A115" s="40">
        <v>110</v>
      </c>
      <c r="B115" s="41" t="s">
        <v>2628</v>
      </c>
      <c r="C115" s="41" t="s">
        <v>18</v>
      </c>
      <c r="D115" s="41" t="s">
        <v>2629</v>
      </c>
      <c r="E115" s="46" t="s">
        <v>2630</v>
      </c>
      <c r="F115" s="43"/>
      <c r="G115" s="71">
        <v>1.58</v>
      </c>
      <c r="H115" s="45"/>
      <c r="I115" s="45">
        <f t="shared" si="7"/>
        <v>1.58</v>
      </c>
      <c r="J115" s="40" t="str">
        <f t="shared" si="13"/>
        <v>坂尾厝</v>
      </c>
      <c r="K115" s="47">
        <f t="shared" si="12"/>
        <v>790</v>
      </c>
      <c r="L115" s="48">
        <f t="shared" si="8"/>
        <v>4.74</v>
      </c>
      <c r="M115" s="49">
        <f t="shared" si="9"/>
        <v>23.7</v>
      </c>
    </row>
    <row r="116" ht="13" customHeight="1" spans="1:13">
      <c r="A116" s="40">
        <v>111</v>
      </c>
      <c r="B116" s="41" t="s">
        <v>2631</v>
      </c>
      <c r="C116" s="41" t="s">
        <v>235</v>
      </c>
      <c r="D116" s="41" t="s">
        <v>2632</v>
      </c>
      <c r="E116" s="46" t="s">
        <v>2633</v>
      </c>
      <c r="F116" s="43"/>
      <c r="G116" s="71">
        <v>1.58</v>
      </c>
      <c r="H116" s="45"/>
      <c r="I116" s="45">
        <f t="shared" si="7"/>
        <v>1.58</v>
      </c>
      <c r="J116" s="40" t="str">
        <f t="shared" si="13"/>
        <v>坂尾厝</v>
      </c>
      <c r="K116" s="47">
        <f t="shared" si="12"/>
        <v>790</v>
      </c>
      <c r="L116" s="48">
        <f t="shared" si="8"/>
        <v>4.74</v>
      </c>
      <c r="M116" s="49">
        <f t="shared" si="9"/>
        <v>23.7</v>
      </c>
    </row>
    <row r="117" ht="13" customHeight="1" spans="1:13">
      <c r="A117" s="40">
        <v>112</v>
      </c>
      <c r="B117" s="41" t="s">
        <v>2634</v>
      </c>
      <c r="C117" s="41" t="s">
        <v>52</v>
      </c>
      <c r="D117" s="41" t="s">
        <v>2635</v>
      </c>
      <c r="E117" s="46" t="s">
        <v>2636</v>
      </c>
      <c r="F117" s="43"/>
      <c r="G117" s="71">
        <v>3.01</v>
      </c>
      <c r="H117" s="45"/>
      <c r="I117" s="45">
        <f t="shared" si="7"/>
        <v>3.01</v>
      </c>
      <c r="J117" s="40" t="str">
        <f t="shared" si="13"/>
        <v>坂尾厝</v>
      </c>
      <c r="K117" s="47">
        <f t="shared" si="12"/>
        <v>1505</v>
      </c>
      <c r="L117" s="48">
        <f t="shared" si="8"/>
        <v>9.03</v>
      </c>
      <c r="M117" s="49">
        <f t="shared" si="9"/>
        <v>45.15</v>
      </c>
    </row>
    <row r="118" ht="13" customHeight="1" spans="1:13">
      <c r="A118" s="40">
        <v>113</v>
      </c>
      <c r="B118" s="41" t="s">
        <v>2637</v>
      </c>
      <c r="C118" s="41" t="s">
        <v>138</v>
      </c>
      <c r="D118" s="41" t="s">
        <v>2638</v>
      </c>
      <c r="E118" s="46" t="s">
        <v>2639</v>
      </c>
      <c r="F118" s="43"/>
      <c r="G118" s="71">
        <v>3.47</v>
      </c>
      <c r="H118" s="45"/>
      <c r="I118" s="45">
        <f t="shared" si="7"/>
        <v>3.47</v>
      </c>
      <c r="J118" s="40" t="str">
        <f t="shared" si="13"/>
        <v>坂尾厝</v>
      </c>
      <c r="K118" s="47">
        <f t="shared" si="12"/>
        <v>1735</v>
      </c>
      <c r="L118" s="48">
        <f t="shared" si="8"/>
        <v>10.41</v>
      </c>
      <c r="M118" s="49">
        <f t="shared" si="9"/>
        <v>52.05</v>
      </c>
    </row>
    <row r="119" ht="13" customHeight="1" spans="1:13">
      <c r="A119" s="40">
        <v>114</v>
      </c>
      <c r="B119" s="41" t="s">
        <v>2640</v>
      </c>
      <c r="C119" s="41" t="s">
        <v>23</v>
      </c>
      <c r="D119" s="41" t="s">
        <v>2641</v>
      </c>
      <c r="E119" s="46" t="s">
        <v>2642</v>
      </c>
      <c r="F119" s="43"/>
      <c r="G119" s="71">
        <v>1.89</v>
      </c>
      <c r="H119" s="45"/>
      <c r="I119" s="45">
        <f t="shared" si="7"/>
        <v>1.89</v>
      </c>
      <c r="J119" s="40" t="str">
        <f t="shared" si="13"/>
        <v>坂尾厝</v>
      </c>
      <c r="K119" s="47">
        <f t="shared" si="12"/>
        <v>945</v>
      </c>
      <c r="L119" s="48">
        <f t="shared" si="8"/>
        <v>5.67</v>
      </c>
      <c r="M119" s="49">
        <f t="shared" si="9"/>
        <v>28.35</v>
      </c>
    </row>
    <row r="120" ht="13" customHeight="1" spans="1:13">
      <c r="A120" s="40">
        <v>115</v>
      </c>
      <c r="B120" s="41" t="s">
        <v>2643</v>
      </c>
      <c r="C120" s="41" t="s">
        <v>52</v>
      </c>
      <c r="D120" s="41" t="s">
        <v>2644</v>
      </c>
      <c r="E120" s="46" t="s">
        <v>2645</v>
      </c>
      <c r="F120" s="43"/>
      <c r="G120" s="71">
        <v>3.18</v>
      </c>
      <c r="H120" s="45"/>
      <c r="I120" s="45">
        <f t="shared" si="7"/>
        <v>3.18</v>
      </c>
      <c r="J120" s="40" t="str">
        <f t="shared" si="13"/>
        <v>坂尾厝</v>
      </c>
      <c r="K120" s="47">
        <f t="shared" si="12"/>
        <v>1590</v>
      </c>
      <c r="L120" s="48">
        <f t="shared" si="8"/>
        <v>9.54</v>
      </c>
      <c r="M120" s="49">
        <f t="shared" si="9"/>
        <v>47.7</v>
      </c>
    </row>
    <row r="121" ht="13" customHeight="1" spans="1:13">
      <c r="A121" s="40">
        <v>116</v>
      </c>
      <c r="B121" s="41" t="s">
        <v>2646</v>
      </c>
      <c r="C121" s="41" t="s">
        <v>34</v>
      </c>
      <c r="D121" s="41" t="s">
        <v>2647</v>
      </c>
      <c r="E121" s="46" t="s">
        <v>2648</v>
      </c>
      <c r="F121" s="43"/>
      <c r="G121" s="71">
        <v>1.59</v>
      </c>
      <c r="H121" s="45"/>
      <c r="I121" s="45">
        <f t="shared" si="7"/>
        <v>1.59</v>
      </c>
      <c r="J121" s="40" t="str">
        <f t="shared" si="13"/>
        <v>坂尾厝</v>
      </c>
      <c r="K121" s="47">
        <f t="shared" si="12"/>
        <v>795</v>
      </c>
      <c r="L121" s="48">
        <f t="shared" si="8"/>
        <v>4.77</v>
      </c>
      <c r="M121" s="49">
        <f t="shared" si="9"/>
        <v>23.85</v>
      </c>
    </row>
    <row r="122" ht="13" customHeight="1" spans="1:13">
      <c r="A122" s="40">
        <v>117</v>
      </c>
      <c r="B122" s="41" t="s">
        <v>2649</v>
      </c>
      <c r="C122" s="41" t="s">
        <v>101</v>
      </c>
      <c r="D122" s="41" t="s">
        <v>2650</v>
      </c>
      <c r="E122" s="46" t="s">
        <v>2651</v>
      </c>
      <c r="F122" s="43"/>
      <c r="G122" s="71">
        <v>1.59</v>
      </c>
      <c r="H122" s="45"/>
      <c r="I122" s="45">
        <f t="shared" si="7"/>
        <v>1.59</v>
      </c>
      <c r="J122" s="40" t="str">
        <f t="shared" si="13"/>
        <v>坂尾厝</v>
      </c>
      <c r="K122" s="47">
        <f t="shared" si="12"/>
        <v>795</v>
      </c>
      <c r="L122" s="48">
        <f t="shared" si="8"/>
        <v>4.77</v>
      </c>
      <c r="M122" s="49">
        <f t="shared" si="9"/>
        <v>23.85</v>
      </c>
    </row>
    <row r="123" ht="13" customHeight="1" spans="1:13">
      <c r="A123" s="40">
        <v>118</v>
      </c>
      <c r="B123" s="41" t="s">
        <v>2652</v>
      </c>
      <c r="C123" s="41" t="s">
        <v>18</v>
      </c>
      <c r="D123" s="41" t="s">
        <v>2653</v>
      </c>
      <c r="E123" s="46" t="s">
        <v>2654</v>
      </c>
      <c r="F123" s="43"/>
      <c r="G123" s="71">
        <v>1.59</v>
      </c>
      <c r="H123" s="45"/>
      <c r="I123" s="45">
        <f t="shared" si="7"/>
        <v>1.59</v>
      </c>
      <c r="J123" s="40" t="str">
        <f t="shared" si="13"/>
        <v>坂尾厝</v>
      </c>
      <c r="K123" s="47">
        <f t="shared" si="12"/>
        <v>795</v>
      </c>
      <c r="L123" s="48">
        <f t="shared" si="8"/>
        <v>4.77</v>
      </c>
      <c r="M123" s="49">
        <f t="shared" si="9"/>
        <v>23.85</v>
      </c>
    </row>
    <row r="124" ht="13" customHeight="1" spans="1:13">
      <c r="A124" s="40">
        <v>119</v>
      </c>
      <c r="B124" s="41" t="s">
        <v>2655</v>
      </c>
      <c r="C124" s="41" t="s">
        <v>27</v>
      </c>
      <c r="D124" s="41" t="s">
        <v>2656</v>
      </c>
      <c r="E124" s="46" t="s">
        <v>2657</v>
      </c>
      <c r="F124" s="43"/>
      <c r="G124" s="71">
        <v>1.59</v>
      </c>
      <c r="H124" s="45"/>
      <c r="I124" s="45">
        <f t="shared" si="7"/>
        <v>1.59</v>
      </c>
      <c r="J124" s="40" t="str">
        <f t="shared" si="13"/>
        <v>坂尾厝</v>
      </c>
      <c r="K124" s="47">
        <f t="shared" si="12"/>
        <v>795</v>
      </c>
      <c r="L124" s="48">
        <f t="shared" si="8"/>
        <v>4.77</v>
      </c>
      <c r="M124" s="49">
        <f t="shared" si="9"/>
        <v>23.85</v>
      </c>
    </row>
    <row r="125" ht="13" customHeight="1" spans="1:13">
      <c r="A125" s="40">
        <v>120</v>
      </c>
      <c r="B125" s="41" t="s">
        <v>2658</v>
      </c>
      <c r="C125" s="41" t="s">
        <v>101</v>
      </c>
      <c r="D125" s="41" t="s">
        <v>2659</v>
      </c>
      <c r="E125" s="46" t="s">
        <v>2660</v>
      </c>
      <c r="F125" s="43"/>
      <c r="G125" s="71">
        <v>1.59</v>
      </c>
      <c r="H125" s="45"/>
      <c r="I125" s="45">
        <f t="shared" si="7"/>
        <v>1.59</v>
      </c>
      <c r="J125" s="40" t="str">
        <f t="shared" si="13"/>
        <v>坂尾厝</v>
      </c>
      <c r="K125" s="47">
        <f t="shared" si="12"/>
        <v>795</v>
      </c>
      <c r="L125" s="48">
        <f t="shared" si="8"/>
        <v>4.77</v>
      </c>
      <c r="M125" s="49">
        <f t="shared" si="9"/>
        <v>23.85</v>
      </c>
    </row>
    <row r="126" ht="13" customHeight="1" spans="1:13">
      <c r="A126" s="40">
        <v>121</v>
      </c>
      <c r="B126" s="41" t="s">
        <v>1675</v>
      </c>
      <c r="C126" s="41" t="s">
        <v>69</v>
      </c>
      <c r="D126" s="41" t="s">
        <v>2661</v>
      </c>
      <c r="E126" s="46" t="s">
        <v>2662</v>
      </c>
      <c r="F126" s="43"/>
      <c r="G126" s="71">
        <v>1.59</v>
      </c>
      <c r="H126" s="45"/>
      <c r="I126" s="45">
        <f t="shared" si="7"/>
        <v>1.59</v>
      </c>
      <c r="J126" s="40" t="str">
        <f t="shared" si="13"/>
        <v>坂尾厝</v>
      </c>
      <c r="K126" s="47">
        <f t="shared" si="12"/>
        <v>795</v>
      </c>
      <c r="L126" s="48">
        <f t="shared" si="8"/>
        <v>4.77</v>
      </c>
      <c r="M126" s="49">
        <f t="shared" si="9"/>
        <v>23.85</v>
      </c>
    </row>
    <row r="127" ht="13" customHeight="1" spans="1:13">
      <c r="A127" s="40">
        <v>122</v>
      </c>
      <c r="B127" s="41" t="s">
        <v>2663</v>
      </c>
      <c r="C127" s="41" t="s">
        <v>184</v>
      </c>
      <c r="D127" s="41" t="s">
        <v>2664</v>
      </c>
      <c r="E127" s="46" t="s">
        <v>2665</v>
      </c>
      <c r="F127" s="43"/>
      <c r="G127" s="71">
        <v>2.05</v>
      </c>
      <c r="H127" s="45"/>
      <c r="I127" s="45">
        <f t="shared" si="7"/>
        <v>2.05</v>
      </c>
      <c r="J127" s="40" t="str">
        <f t="shared" si="13"/>
        <v>坂尾厝</v>
      </c>
      <c r="K127" s="47">
        <f t="shared" si="12"/>
        <v>1025</v>
      </c>
      <c r="L127" s="48">
        <f t="shared" si="8"/>
        <v>6.15</v>
      </c>
      <c r="M127" s="49">
        <f t="shared" si="9"/>
        <v>30.75</v>
      </c>
    </row>
    <row r="128" ht="13" customHeight="1" spans="1:13">
      <c r="A128" s="40">
        <v>123</v>
      </c>
      <c r="B128" s="41" t="s">
        <v>2666</v>
      </c>
      <c r="C128" s="41" t="s">
        <v>41</v>
      </c>
      <c r="D128" s="41" t="s">
        <v>2667</v>
      </c>
      <c r="E128" s="46" t="s">
        <v>2668</v>
      </c>
      <c r="F128" s="43"/>
      <c r="G128" s="71">
        <v>1.24</v>
      </c>
      <c r="H128" s="45"/>
      <c r="I128" s="45">
        <f t="shared" si="7"/>
        <v>1.24</v>
      </c>
      <c r="J128" s="40" t="str">
        <f t="shared" si="13"/>
        <v>坂尾厝</v>
      </c>
      <c r="K128" s="47">
        <f t="shared" si="12"/>
        <v>620</v>
      </c>
      <c r="L128" s="48">
        <f t="shared" si="8"/>
        <v>3.72</v>
      </c>
      <c r="M128" s="49">
        <f t="shared" si="9"/>
        <v>18.6</v>
      </c>
    </row>
    <row r="129" ht="13" customHeight="1" spans="1:13">
      <c r="A129" s="40">
        <v>124</v>
      </c>
      <c r="B129" s="41" t="s">
        <v>2669</v>
      </c>
      <c r="C129" s="41" t="s">
        <v>27</v>
      </c>
      <c r="D129" s="41" t="s">
        <v>2670</v>
      </c>
      <c r="E129" s="46" t="s">
        <v>2671</v>
      </c>
      <c r="F129" s="43"/>
      <c r="G129" s="71">
        <v>2.02</v>
      </c>
      <c r="H129" s="45"/>
      <c r="I129" s="45">
        <f t="shared" si="7"/>
        <v>2.02</v>
      </c>
      <c r="J129" s="40" t="str">
        <f t="shared" si="13"/>
        <v>坂尾厝</v>
      </c>
      <c r="K129" s="47">
        <f t="shared" si="12"/>
        <v>1010</v>
      </c>
      <c r="L129" s="48">
        <f t="shared" si="8"/>
        <v>6.06</v>
      </c>
      <c r="M129" s="49">
        <f t="shared" si="9"/>
        <v>30.3</v>
      </c>
    </row>
    <row r="130" ht="13" customHeight="1" spans="1:13">
      <c r="A130" s="40">
        <v>125</v>
      </c>
      <c r="B130" s="41" t="s">
        <v>2672</v>
      </c>
      <c r="C130" s="41" t="s">
        <v>514</v>
      </c>
      <c r="D130" s="41" t="s">
        <v>2673</v>
      </c>
      <c r="E130" s="46" t="s">
        <v>2674</v>
      </c>
      <c r="F130" s="43"/>
      <c r="G130" s="71">
        <v>1.16</v>
      </c>
      <c r="H130" s="45"/>
      <c r="I130" s="45">
        <f t="shared" si="7"/>
        <v>1.16</v>
      </c>
      <c r="J130" s="40" t="str">
        <f t="shared" si="13"/>
        <v>坂尾厝</v>
      </c>
      <c r="K130" s="47">
        <f t="shared" si="12"/>
        <v>580</v>
      </c>
      <c r="L130" s="48">
        <f t="shared" si="8"/>
        <v>3.48</v>
      </c>
      <c r="M130" s="49">
        <f t="shared" si="9"/>
        <v>17.4</v>
      </c>
    </row>
    <row r="131" ht="13" customHeight="1" spans="1:13">
      <c r="A131" s="40">
        <v>126</v>
      </c>
      <c r="B131" s="41" t="s">
        <v>2675</v>
      </c>
      <c r="C131" s="41" t="s">
        <v>23</v>
      </c>
      <c r="D131" s="41" t="s">
        <v>2676</v>
      </c>
      <c r="E131" s="46" t="s">
        <v>2677</v>
      </c>
      <c r="F131" s="43"/>
      <c r="G131" s="71">
        <v>2.6</v>
      </c>
      <c r="H131" s="45"/>
      <c r="I131" s="45">
        <f t="shared" si="7"/>
        <v>2.6</v>
      </c>
      <c r="J131" s="40" t="str">
        <f t="shared" si="13"/>
        <v>坂尾厝</v>
      </c>
      <c r="K131" s="47">
        <f t="shared" si="12"/>
        <v>1300</v>
      </c>
      <c r="L131" s="48">
        <f t="shared" si="8"/>
        <v>7.8</v>
      </c>
      <c r="M131" s="49">
        <f t="shared" si="9"/>
        <v>39</v>
      </c>
    </row>
    <row r="132" ht="13" customHeight="1" spans="1:13">
      <c r="A132" s="40">
        <v>127</v>
      </c>
      <c r="B132" s="41" t="s">
        <v>2678</v>
      </c>
      <c r="C132" s="41" t="s">
        <v>2679</v>
      </c>
      <c r="D132" s="41" t="s">
        <v>2680</v>
      </c>
      <c r="E132" s="46" t="s">
        <v>2681</v>
      </c>
      <c r="F132" s="43"/>
      <c r="G132" s="71">
        <v>2.6</v>
      </c>
      <c r="H132" s="45"/>
      <c r="I132" s="45">
        <f t="shared" si="7"/>
        <v>2.6</v>
      </c>
      <c r="J132" s="40" t="str">
        <f t="shared" si="13"/>
        <v>坂尾厝</v>
      </c>
      <c r="K132" s="47">
        <f t="shared" si="12"/>
        <v>1300</v>
      </c>
      <c r="L132" s="48">
        <f t="shared" si="8"/>
        <v>7.8</v>
      </c>
      <c r="M132" s="49">
        <f t="shared" si="9"/>
        <v>39</v>
      </c>
    </row>
    <row r="133" ht="13" customHeight="1" spans="1:13">
      <c r="A133" s="40">
        <v>128</v>
      </c>
      <c r="B133" s="41" t="s">
        <v>2607</v>
      </c>
      <c r="C133" s="41" t="s">
        <v>41</v>
      </c>
      <c r="D133" s="41" t="s">
        <v>2682</v>
      </c>
      <c r="E133" s="46" t="s">
        <v>2683</v>
      </c>
      <c r="F133" s="43"/>
      <c r="G133" s="71">
        <v>2.32</v>
      </c>
      <c r="H133" s="45"/>
      <c r="I133" s="45">
        <f t="shared" ref="I133:I196" si="14">G133</f>
        <v>2.32</v>
      </c>
      <c r="J133" s="40" t="str">
        <f t="shared" si="13"/>
        <v>坂尾厝</v>
      </c>
      <c r="K133" s="47">
        <f t="shared" si="12"/>
        <v>1160</v>
      </c>
      <c r="L133" s="48">
        <f t="shared" ref="L133:L196" si="15">I133*3</f>
        <v>6.96</v>
      </c>
      <c r="M133" s="49">
        <f t="shared" ref="M133:M196" si="16">I133*15</f>
        <v>34.8</v>
      </c>
    </row>
    <row r="134" ht="13" customHeight="1" spans="1:13">
      <c r="A134" s="40">
        <v>129</v>
      </c>
      <c r="B134" s="41" t="s">
        <v>2684</v>
      </c>
      <c r="C134" s="41" t="s">
        <v>34</v>
      </c>
      <c r="D134" s="41" t="s">
        <v>2685</v>
      </c>
      <c r="E134" s="46" t="s">
        <v>2686</v>
      </c>
      <c r="F134" s="43"/>
      <c r="G134" s="71">
        <v>1.74</v>
      </c>
      <c r="H134" s="45"/>
      <c r="I134" s="45">
        <f t="shared" si="14"/>
        <v>1.74</v>
      </c>
      <c r="J134" s="40" t="str">
        <f t="shared" si="13"/>
        <v>坂尾厝</v>
      </c>
      <c r="K134" s="47">
        <f t="shared" si="12"/>
        <v>870</v>
      </c>
      <c r="L134" s="48">
        <f t="shared" si="15"/>
        <v>5.22</v>
      </c>
      <c r="M134" s="49">
        <f t="shared" si="16"/>
        <v>26.1</v>
      </c>
    </row>
    <row r="135" ht="13" customHeight="1" spans="1:13">
      <c r="A135" s="40">
        <v>130</v>
      </c>
      <c r="B135" s="41" t="s">
        <v>2687</v>
      </c>
      <c r="C135" s="41" t="s">
        <v>913</v>
      </c>
      <c r="D135" s="41" t="s">
        <v>2688</v>
      </c>
      <c r="E135" s="46" t="s">
        <v>2689</v>
      </c>
      <c r="F135" s="43"/>
      <c r="G135" s="71">
        <v>1.45</v>
      </c>
      <c r="H135" s="45"/>
      <c r="I135" s="45">
        <f t="shared" si="14"/>
        <v>1.45</v>
      </c>
      <c r="J135" s="40" t="str">
        <f t="shared" si="13"/>
        <v>坂尾厝</v>
      </c>
      <c r="K135" s="47">
        <f t="shared" si="12"/>
        <v>725</v>
      </c>
      <c r="L135" s="48">
        <f t="shared" si="15"/>
        <v>4.35</v>
      </c>
      <c r="M135" s="49">
        <f t="shared" si="16"/>
        <v>21.75</v>
      </c>
    </row>
    <row r="136" ht="13" customHeight="1" spans="1:13">
      <c r="A136" s="40">
        <v>131</v>
      </c>
      <c r="B136" s="41" t="s">
        <v>2690</v>
      </c>
      <c r="C136" s="41" t="s">
        <v>138</v>
      </c>
      <c r="D136" s="41" t="s">
        <v>2691</v>
      </c>
      <c r="E136" s="46" t="s">
        <v>2692</v>
      </c>
      <c r="F136" s="43"/>
      <c r="G136" s="71">
        <v>1.16</v>
      </c>
      <c r="H136" s="45"/>
      <c r="I136" s="45">
        <f t="shared" si="14"/>
        <v>1.16</v>
      </c>
      <c r="J136" s="40" t="str">
        <f t="shared" si="13"/>
        <v>坂尾厝</v>
      </c>
      <c r="K136" s="47">
        <f t="shared" si="12"/>
        <v>580</v>
      </c>
      <c r="L136" s="48">
        <f t="shared" si="15"/>
        <v>3.48</v>
      </c>
      <c r="M136" s="49">
        <f t="shared" si="16"/>
        <v>17.4</v>
      </c>
    </row>
    <row r="137" ht="13" customHeight="1" spans="1:13">
      <c r="A137" s="40">
        <v>132</v>
      </c>
      <c r="B137" s="41" t="s">
        <v>2693</v>
      </c>
      <c r="C137" s="41" t="s">
        <v>18</v>
      </c>
      <c r="D137" s="41" t="s">
        <v>2694</v>
      </c>
      <c r="E137" s="46" t="s">
        <v>2695</v>
      </c>
      <c r="F137" s="43"/>
      <c r="G137" s="71">
        <v>1.16</v>
      </c>
      <c r="H137" s="45"/>
      <c r="I137" s="45">
        <f t="shared" si="14"/>
        <v>1.16</v>
      </c>
      <c r="J137" s="40" t="str">
        <f t="shared" si="13"/>
        <v>坂尾厝</v>
      </c>
      <c r="K137" s="47">
        <f t="shared" si="12"/>
        <v>580</v>
      </c>
      <c r="L137" s="48">
        <f t="shared" si="15"/>
        <v>3.48</v>
      </c>
      <c r="M137" s="49">
        <f t="shared" si="16"/>
        <v>17.4</v>
      </c>
    </row>
    <row r="138" ht="13" customHeight="1" spans="1:13">
      <c r="A138" s="40">
        <v>133</v>
      </c>
      <c r="B138" s="41" t="s">
        <v>2696</v>
      </c>
      <c r="C138" s="41" t="s">
        <v>23</v>
      </c>
      <c r="D138" s="41" t="s">
        <v>2697</v>
      </c>
      <c r="E138" s="46" t="s">
        <v>2698</v>
      </c>
      <c r="F138" s="43"/>
      <c r="G138" s="71">
        <v>2.53</v>
      </c>
      <c r="H138" s="45"/>
      <c r="I138" s="45">
        <f t="shared" si="14"/>
        <v>2.53</v>
      </c>
      <c r="J138" s="40" t="str">
        <f t="shared" si="13"/>
        <v>坂尾厝</v>
      </c>
      <c r="K138" s="47">
        <f t="shared" si="12"/>
        <v>1265</v>
      </c>
      <c r="L138" s="48">
        <f t="shared" si="15"/>
        <v>7.59</v>
      </c>
      <c r="M138" s="49">
        <f t="shared" si="16"/>
        <v>37.95</v>
      </c>
    </row>
    <row r="139" ht="13" customHeight="1" spans="1:13">
      <c r="A139" s="40">
        <v>134</v>
      </c>
      <c r="B139" s="41" t="s">
        <v>2699</v>
      </c>
      <c r="C139" s="41" t="s">
        <v>52</v>
      </c>
      <c r="D139" s="41" t="s">
        <v>2700</v>
      </c>
      <c r="E139" s="46" t="s">
        <v>2701</v>
      </c>
      <c r="F139" s="43"/>
      <c r="G139" s="71">
        <v>1.2</v>
      </c>
      <c r="H139" s="45"/>
      <c r="I139" s="45">
        <f t="shared" si="14"/>
        <v>1.2</v>
      </c>
      <c r="J139" s="40" t="str">
        <f t="shared" si="13"/>
        <v>坂尾厝</v>
      </c>
      <c r="K139" s="47">
        <f t="shared" si="12"/>
        <v>600</v>
      </c>
      <c r="L139" s="48">
        <f t="shared" si="15"/>
        <v>3.6</v>
      </c>
      <c r="M139" s="49">
        <f t="shared" si="16"/>
        <v>18</v>
      </c>
    </row>
    <row r="140" ht="13" customHeight="1" spans="1:13">
      <c r="A140" s="40">
        <v>135</v>
      </c>
      <c r="B140" s="41" t="s">
        <v>2702</v>
      </c>
      <c r="C140" s="41" t="s">
        <v>191</v>
      </c>
      <c r="D140" s="41" t="s">
        <v>2703</v>
      </c>
      <c r="E140" s="46" t="s">
        <v>2704</v>
      </c>
      <c r="F140" s="43"/>
      <c r="G140" s="71">
        <v>1.21</v>
      </c>
      <c r="H140" s="45"/>
      <c r="I140" s="45">
        <f t="shared" si="14"/>
        <v>1.21</v>
      </c>
      <c r="J140" s="40" t="str">
        <f t="shared" si="13"/>
        <v>坂尾厝</v>
      </c>
      <c r="K140" s="47">
        <f t="shared" si="12"/>
        <v>605</v>
      </c>
      <c r="L140" s="48">
        <f t="shared" si="15"/>
        <v>3.63</v>
      </c>
      <c r="M140" s="49">
        <f t="shared" si="16"/>
        <v>18.15</v>
      </c>
    </row>
    <row r="141" ht="13" customHeight="1" spans="1:13">
      <c r="A141" s="40">
        <v>136</v>
      </c>
      <c r="B141" s="73" t="s">
        <v>2705</v>
      </c>
      <c r="C141" s="74" t="s">
        <v>69</v>
      </c>
      <c r="D141" s="73" t="s">
        <v>2706</v>
      </c>
      <c r="E141" s="73" t="s">
        <v>2231</v>
      </c>
      <c r="F141" s="73"/>
      <c r="G141" s="75">
        <v>1.48</v>
      </c>
      <c r="H141" s="58"/>
      <c r="I141" s="58">
        <f t="shared" si="14"/>
        <v>1.48</v>
      </c>
      <c r="J141" s="40" t="str">
        <f t="shared" si="13"/>
        <v>坂尾厝</v>
      </c>
      <c r="K141" s="47">
        <f t="shared" si="12"/>
        <v>740</v>
      </c>
      <c r="L141" s="57">
        <f>G141*3</f>
        <v>4.44</v>
      </c>
      <c r="M141" s="58">
        <f>G141*15</f>
        <v>22.2</v>
      </c>
    </row>
    <row r="142" ht="13" customHeight="1" spans="1:13">
      <c r="A142" s="40">
        <v>137</v>
      </c>
      <c r="B142" s="73" t="s">
        <v>2707</v>
      </c>
      <c r="C142" s="74" t="s">
        <v>41</v>
      </c>
      <c r="D142" s="73" t="s">
        <v>2708</v>
      </c>
      <c r="E142" s="73" t="s">
        <v>2709</v>
      </c>
      <c r="F142" s="73"/>
      <c r="G142" s="75">
        <v>1.46</v>
      </c>
      <c r="H142" s="57"/>
      <c r="I142" s="48">
        <f t="shared" si="14"/>
        <v>1.46</v>
      </c>
      <c r="J142" s="40" t="str">
        <f t="shared" si="13"/>
        <v>坂尾厝</v>
      </c>
      <c r="K142" s="47">
        <f t="shared" si="12"/>
        <v>730</v>
      </c>
      <c r="L142" s="48">
        <f>I142*3</f>
        <v>4.38</v>
      </c>
      <c r="M142" s="49">
        <f>I142*15</f>
        <v>21.9</v>
      </c>
    </row>
    <row r="143" ht="13" customHeight="1" spans="1:13">
      <c r="A143" s="40" t="s">
        <v>16</v>
      </c>
      <c r="B143" s="73"/>
      <c r="C143" s="74"/>
      <c r="D143" s="73"/>
      <c r="E143" s="73"/>
      <c r="F143" s="73"/>
      <c r="G143" s="55">
        <f>SUM(G6:G142)</f>
        <v>274</v>
      </c>
      <c r="H143" s="57"/>
      <c r="I143" s="48">
        <f t="shared" si="14"/>
        <v>274</v>
      </c>
      <c r="J143" s="40"/>
      <c r="K143" s="47">
        <f t="shared" si="12"/>
        <v>137000</v>
      </c>
      <c r="L143" s="48">
        <f>I143*3</f>
        <v>822</v>
      </c>
      <c r="M143" s="49">
        <f>I143*15</f>
        <v>4110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7"/>
  <sheetViews>
    <sheetView workbookViewId="0">
      <selection activeCell="N1" sqref="N$1:O$1048576"/>
    </sheetView>
  </sheetViews>
  <sheetFormatPr defaultColWidth="9" defaultRowHeight="13.5"/>
  <cols>
    <col min="1" max="1" width="7.125" style="4" customWidth="1"/>
    <col min="2" max="2" width="9" style="4"/>
    <col min="3" max="3" width="17.75" style="5" customWidth="1"/>
    <col min="4" max="4" width="22.75" style="4" customWidth="1"/>
    <col min="5" max="5" width="12.375" style="4" customWidth="1"/>
    <col min="6" max="6" width="5.875" style="4" customWidth="1"/>
    <col min="7" max="7" width="7.25" style="4" customWidth="1"/>
    <col min="8" max="8" width="5.5" style="6" customWidth="1"/>
    <col min="9" max="9" width="9" style="4"/>
    <col min="10" max="10" width="6.5" style="4" customWidth="1"/>
    <col min="11" max="11" width="7.125" style="4" customWidth="1"/>
    <col min="12" max="12" width="8.625" style="6" customWidth="1"/>
    <col min="13" max="13" width="8.125" style="4" customWidth="1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2710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15" t="s">
        <v>3</v>
      </c>
      <c r="B4" s="15" t="s">
        <v>4</v>
      </c>
      <c r="C4" s="16" t="s">
        <v>5</v>
      </c>
      <c r="D4" s="15" t="s">
        <v>6</v>
      </c>
      <c r="E4" s="15" t="s">
        <v>7</v>
      </c>
      <c r="F4" s="17" t="s">
        <v>8</v>
      </c>
      <c r="G4" s="18"/>
      <c r="H4" s="18"/>
      <c r="I4" s="31"/>
      <c r="J4" s="15" t="s">
        <v>9</v>
      </c>
      <c r="K4" s="15" t="s">
        <v>10</v>
      </c>
      <c r="L4" s="32" t="s">
        <v>11</v>
      </c>
      <c r="M4" s="15" t="s">
        <v>12</v>
      </c>
    </row>
    <row r="5" spans="1:13">
      <c r="A5" s="19"/>
      <c r="B5" s="19"/>
      <c r="C5" s="20"/>
      <c r="D5" s="19"/>
      <c r="E5" s="19"/>
      <c r="F5" s="21" t="s">
        <v>13</v>
      </c>
      <c r="G5" s="21" t="s">
        <v>14</v>
      </c>
      <c r="H5" s="22" t="s">
        <v>15</v>
      </c>
      <c r="I5" s="21" t="s">
        <v>16</v>
      </c>
      <c r="J5" s="19"/>
      <c r="K5" s="19"/>
      <c r="L5" s="33"/>
      <c r="M5" s="19"/>
    </row>
    <row r="6" ht="15" customHeight="1" spans="1:13">
      <c r="A6" s="40">
        <v>1</v>
      </c>
      <c r="B6" s="41" t="s">
        <v>2711</v>
      </c>
      <c r="C6" s="41" t="s">
        <v>27</v>
      </c>
      <c r="D6" s="41" t="s">
        <v>2712</v>
      </c>
      <c r="E6" s="46" t="s">
        <v>2713</v>
      </c>
      <c r="F6" s="46"/>
      <c r="G6" s="71">
        <v>4.03</v>
      </c>
      <c r="H6" s="45"/>
      <c r="I6" s="45">
        <f t="shared" ref="I6:I69" si="0">G6</f>
        <v>4.03</v>
      </c>
      <c r="J6" s="46" t="s">
        <v>2714</v>
      </c>
      <c r="K6" s="46">
        <f>G6*500</f>
        <v>2015</v>
      </c>
      <c r="L6" s="45">
        <f t="shared" ref="L6:L69" si="1">I6*3</f>
        <v>12.09</v>
      </c>
      <c r="M6" s="49">
        <f t="shared" ref="M6:M69" si="2">I6*15</f>
        <v>60.45</v>
      </c>
    </row>
    <row r="7" ht="15" customHeight="1" spans="1:13">
      <c r="A7" s="40">
        <v>2</v>
      </c>
      <c r="B7" s="41" t="s">
        <v>2715</v>
      </c>
      <c r="C7" s="41" t="s">
        <v>138</v>
      </c>
      <c r="D7" s="41" t="s">
        <v>2716</v>
      </c>
      <c r="E7" s="46" t="s">
        <v>2717</v>
      </c>
      <c r="F7" s="46"/>
      <c r="G7" s="71">
        <v>4.03</v>
      </c>
      <c r="H7" s="45"/>
      <c r="I7" s="45">
        <f t="shared" si="0"/>
        <v>4.03</v>
      </c>
      <c r="J7" s="40" t="str">
        <f t="shared" ref="J7:J70" si="3">J6</f>
        <v>石坑</v>
      </c>
      <c r="K7" s="46">
        <f t="shared" ref="K7:K70" si="4">G7*500</f>
        <v>2015</v>
      </c>
      <c r="L7" s="45">
        <f t="shared" si="1"/>
        <v>12.09</v>
      </c>
      <c r="M7" s="49">
        <f t="shared" si="2"/>
        <v>60.45</v>
      </c>
    </row>
    <row r="8" ht="15" customHeight="1" spans="1:13">
      <c r="A8" s="40">
        <v>3</v>
      </c>
      <c r="B8" s="41" t="s">
        <v>2718</v>
      </c>
      <c r="C8" s="41" t="s">
        <v>2719</v>
      </c>
      <c r="D8" s="41" t="s">
        <v>2720</v>
      </c>
      <c r="E8" s="46" t="s">
        <v>2721</v>
      </c>
      <c r="F8" s="46"/>
      <c r="G8" s="71">
        <v>3.5</v>
      </c>
      <c r="H8" s="45"/>
      <c r="I8" s="45">
        <f t="shared" si="0"/>
        <v>3.5</v>
      </c>
      <c r="J8" s="40" t="str">
        <f t="shared" si="3"/>
        <v>石坑</v>
      </c>
      <c r="K8" s="46">
        <f t="shared" si="4"/>
        <v>1750</v>
      </c>
      <c r="L8" s="45">
        <f t="shared" si="1"/>
        <v>10.5</v>
      </c>
      <c r="M8" s="49">
        <f t="shared" si="2"/>
        <v>52.5</v>
      </c>
    </row>
    <row r="9" ht="15" customHeight="1" spans="1:13">
      <c r="A9" s="40">
        <v>4</v>
      </c>
      <c r="B9" s="41" t="s">
        <v>2722</v>
      </c>
      <c r="C9" s="41" t="s">
        <v>235</v>
      </c>
      <c r="D9" s="41" t="s">
        <v>2723</v>
      </c>
      <c r="E9" s="46" t="s">
        <v>2724</v>
      </c>
      <c r="F9" s="46"/>
      <c r="G9" s="71">
        <v>2.51</v>
      </c>
      <c r="H9" s="45"/>
      <c r="I9" s="45">
        <f t="shared" si="0"/>
        <v>2.51</v>
      </c>
      <c r="J9" s="40" t="str">
        <f t="shared" si="3"/>
        <v>石坑</v>
      </c>
      <c r="K9" s="46">
        <f t="shared" si="4"/>
        <v>1255</v>
      </c>
      <c r="L9" s="45">
        <f t="shared" si="1"/>
        <v>7.53</v>
      </c>
      <c r="M9" s="49">
        <f t="shared" si="2"/>
        <v>37.65</v>
      </c>
    </row>
    <row r="10" ht="15" customHeight="1" spans="1:13">
      <c r="A10" s="40">
        <v>5</v>
      </c>
      <c r="B10" s="41" t="s">
        <v>2725</v>
      </c>
      <c r="C10" s="41" t="s">
        <v>101</v>
      </c>
      <c r="D10" s="41" t="s">
        <v>2726</v>
      </c>
      <c r="E10" s="46" t="s">
        <v>2727</v>
      </c>
      <c r="F10" s="46"/>
      <c r="G10" s="71">
        <v>3.02</v>
      </c>
      <c r="H10" s="45"/>
      <c r="I10" s="45">
        <f t="shared" si="0"/>
        <v>3.02</v>
      </c>
      <c r="J10" s="40" t="str">
        <f t="shared" si="3"/>
        <v>石坑</v>
      </c>
      <c r="K10" s="46">
        <f t="shared" si="4"/>
        <v>1510</v>
      </c>
      <c r="L10" s="45">
        <f t="shared" si="1"/>
        <v>9.06</v>
      </c>
      <c r="M10" s="49">
        <f t="shared" si="2"/>
        <v>45.3</v>
      </c>
    </row>
    <row r="11" ht="15" customHeight="1" spans="1:13">
      <c r="A11" s="40">
        <v>6</v>
      </c>
      <c r="B11" s="41" t="s">
        <v>2728</v>
      </c>
      <c r="C11" s="41" t="s">
        <v>378</v>
      </c>
      <c r="D11" s="41" t="s">
        <v>2729</v>
      </c>
      <c r="E11" s="46" t="s">
        <v>2730</v>
      </c>
      <c r="F11" s="46"/>
      <c r="G11" s="71">
        <v>2</v>
      </c>
      <c r="H11" s="45"/>
      <c r="I11" s="45">
        <f t="shared" si="0"/>
        <v>2</v>
      </c>
      <c r="J11" s="40" t="str">
        <f t="shared" si="3"/>
        <v>石坑</v>
      </c>
      <c r="K11" s="46">
        <f t="shared" si="4"/>
        <v>1000</v>
      </c>
      <c r="L11" s="45">
        <f t="shared" si="1"/>
        <v>6</v>
      </c>
      <c r="M11" s="49">
        <f t="shared" si="2"/>
        <v>30</v>
      </c>
    </row>
    <row r="12" ht="15" customHeight="1" spans="1:13">
      <c r="A12" s="40">
        <v>7</v>
      </c>
      <c r="B12" s="41" t="s">
        <v>2731</v>
      </c>
      <c r="C12" s="41" t="s">
        <v>23</v>
      </c>
      <c r="D12" s="41" t="s">
        <v>2732</v>
      </c>
      <c r="E12" s="46" t="s">
        <v>2733</v>
      </c>
      <c r="F12" s="46"/>
      <c r="G12" s="71">
        <v>1.53</v>
      </c>
      <c r="H12" s="45"/>
      <c r="I12" s="45">
        <f t="shared" si="0"/>
        <v>1.53</v>
      </c>
      <c r="J12" s="40" t="str">
        <f t="shared" si="3"/>
        <v>石坑</v>
      </c>
      <c r="K12" s="46">
        <f t="shared" si="4"/>
        <v>765</v>
      </c>
      <c r="L12" s="45">
        <f t="shared" si="1"/>
        <v>4.59</v>
      </c>
      <c r="M12" s="49">
        <f t="shared" si="2"/>
        <v>22.95</v>
      </c>
    </row>
    <row r="13" ht="15" customHeight="1" spans="1:13">
      <c r="A13" s="40">
        <v>8</v>
      </c>
      <c r="B13" s="41" t="s">
        <v>2734</v>
      </c>
      <c r="C13" s="41" t="s">
        <v>138</v>
      </c>
      <c r="D13" s="41" t="s">
        <v>2735</v>
      </c>
      <c r="E13" s="46" t="s">
        <v>2736</v>
      </c>
      <c r="F13" s="46"/>
      <c r="G13" s="71">
        <v>1.05</v>
      </c>
      <c r="H13" s="45"/>
      <c r="I13" s="45">
        <f t="shared" si="0"/>
        <v>1.05</v>
      </c>
      <c r="J13" s="40" t="str">
        <f t="shared" si="3"/>
        <v>石坑</v>
      </c>
      <c r="K13" s="46">
        <f t="shared" si="4"/>
        <v>525</v>
      </c>
      <c r="L13" s="45">
        <f t="shared" si="1"/>
        <v>3.15</v>
      </c>
      <c r="M13" s="49">
        <f t="shared" si="2"/>
        <v>15.75</v>
      </c>
    </row>
    <row r="14" ht="15" customHeight="1" spans="1:13">
      <c r="A14" s="40">
        <v>9</v>
      </c>
      <c r="B14" s="41" t="s">
        <v>2737</v>
      </c>
      <c r="C14" s="41" t="s">
        <v>23</v>
      </c>
      <c r="D14" s="41" t="s">
        <v>2738</v>
      </c>
      <c r="E14" s="46" t="s">
        <v>2739</v>
      </c>
      <c r="F14" s="46"/>
      <c r="G14" s="71">
        <v>2</v>
      </c>
      <c r="H14" s="45"/>
      <c r="I14" s="45">
        <f t="shared" si="0"/>
        <v>2</v>
      </c>
      <c r="J14" s="40" t="str">
        <f t="shared" si="3"/>
        <v>石坑</v>
      </c>
      <c r="K14" s="46">
        <f t="shared" si="4"/>
        <v>1000</v>
      </c>
      <c r="L14" s="45">
        <f t="shared" si="1"/>
        <v>6</v>
      </c>
      <c r="M14" s="49">
        <f t="shared" si="2"/>
        <v>30</v>
      </c>
    </row>
    <row r="15" ht="15" customHeight="1" spans="1:13">
      <c r="A15" s="40">
        <v>10</v>
      </c>
      <c r="B15" s="41" t="s">
        <v>2740</v>
      </c>
      <c r="C15" s="41" t="s">
        <v>356</v>
      </c>
      <c r="D15" s="41" t="s">
        <v>2741</v>
      </c>
      <c r="E15" s="46" t="s">
        <v>2742</v>
      </c>
      <c r="F15" s="46"/>
      <c r="G15" s="71">
        <v>3.5</v>
      </c>
      <c r="H15" s="45"/>
      <c r="I15" s="45">
        <f t="shared" si="0"/>
        <v>3.5</v>
      </c>
      <c r="J15" s="40" t="str">
        <f t="shared" si="3"/>
        <v>石坑</v>
      </c>
      <c r="K15" s="46">
        <f t="shared" si="4"/>
        <v>1750</v>
      </c>
      <c r="L15" s="45">
        <f t="shared" si="1"/>
        <v>10.5</v>
      </c>
      <c r="M15" s="49">
        <f t="shared" si="2"/>
        <v>52.5</v>
      </c>
    </row>
    <row r="16" ht="15" customHeight="1" spans="1:13">
      <c r="A16" s="40">
        <v>11</v>
      </c>
      <c r="B16" s="41" t="s">
        <v>2743</v>
      </c>
      <c r="C16" s="41" t="s">
        <v>649</v>
      </c>
      <c r="D16" s="41" t="s">
        <v>2744</v>
      </c>
      <c r="E16" s="46" t="s">
        <v>2745</v>
      </c>
      <c r="F16" s="46"/>
      <c r="G16" s="71">
        <v>2</v>
      </c>
      <c r="H16" s="45"/>
      <c r="I16" s="45">
        <f t="shared" si="0"/>
        <v>2</v>
      </c>
      <c r="J16" s="40" t="str">
        <f t="shared" si="3"/>
        <v>石坑</v>
      </c>
      <c r="K16" s="46">
        <f t="shared" si="4"/>
        <v>1000</v>
      </c>
      <c r="L16" s="45">
        <f t="shared" si="1"/>
        <v>6</v>
      </c>
      <c r="M16" s="49">
        <f t="shared" si="2"/>
        <v>30</v>
      </c>
    </row>
    <row r="17" ht="15" customHeight="1" spans="1:13">
      <c r="A17" s="40">
        <v>12</v>
      </c>
      <c r="B17" s="41" t="s">
        <v>2746</v>
      </c>
      <c r="C17" s="41" t="s">
        <v>195</v>
      </c>
      <c r="D17" s="41" t="s">
        <v>2747</v>
      </c>
      <c r="E17" s="46" t="s">
        <v>2748</v>
      </c>
      <c r="F17" s="46"/>
      <c r="G17" s="71">
        <v>2</v>
      </c>
      <c r="H17" s="45"/>
      <c r="I17" s="45">
        <f t="shared" si="0"/>
        <v>2</v>
      </c>
      <c r="J17" s="40" t="str">
        <f t="shared" si="3"/>
        <v>石坑</v>
      </c>
      <c r="K17" s="46">
        <f t="shared" si="4"/>
        <v>1000</v>
      </c>
      <c r="L17" s="45">
        <f t="shared" si="1"/>
        <v>6</v>
      </c>
      <c r="M17" s="49">
        <f t="shared" si="2"/>
        <v>30</v>
      </c>
    </row>
    <row r="18" ht="15" customHeight="1" spans="1:13">
      <c r="A18" s="40">
        <v>13</v>
      </c>
      <c r="B18" s="41" t="s">
        <v>2749</v>
      </c>
      <c r="C18" s="41" t="s">
        <v>138</v>
      </c>
      <c r="D18" s="41" t="s">
        <v>2750</v>
      </c>
      <c r="E18" s="46" t="s">
        <v>2751</v>
      </c>
      <c r="F18" s="46"/>
      <c r="G18" s="71">
        <v>2</v>
      </c>
      <c r="H18" s="45"/>
      <c r="I18" s="45">
        <f t="shared" si="0"/>
        <v>2</v>
      </c>
      <c r="J18" s="40" t="str">
        <f t="shared" si="3"/>
        <v>石坑</v>
      </c>
      <c r="K18" s="46">
        <f t="shared" si="4"/>
        <v>1000</v>
      </c>
      <c r="L18" s="45">
        <f t="shared" si="1"/>
        <v>6</v>
      </c>
      <c r="M18" s="49">
        <f t="shared" si="2"/>
        <v>30</v>
      </c>
    </row>
    <row r="19" ht="15" customHeight="1" spans="1:13">
      <c r="A19" s="40">
        <v>14</v>
      </c>
      <c r="B19" s="41" t="s">
        <v>2752</v>
      </c>
      <c r="C19" s="41" t="s">
        <v>27</v>
      </c>
      <c r="D19" s="41" t="s">
        <v>2753</v>
      </c>
      <c r="E19" s="46" t="s">
        <v>2754</v>
      </c>
      <c r="F19" s="46"/>
      <c r="G19" s="71">
        <v>3.02</v>
      </c>
      <c r="H19" s="45"/>
      <c r="I19" s="45">
        <f t="shared" si="0"/>
        <v>3.02</v>
      </c>
      <c r="J19" s="40" t="str">
        <f t="shared" si="3"/>
        <v>石坑</v>
      </c>
      <c r="K19" s="46">
        <f t="shared" si="4"/>
        <v>1510</v>
      </c>
      <c r="L19" s="45">
        <f t="shared" si="1"/>
        <v>9.06</v>
      </c>
      <c r="M19" s="49">
        <f t="shared" si="2"/>
        <v>45.3</v>
      </c>
    </row>
    <row r="20" ht="15" customHeight="1" spans="1:13">
      <c r="A20" s="40">
        <v>15</v>
      </c>
      <c r="B20" s="41" t="s">
        <v>2755</v>
      </c>
      <c r="C20" s="41" t="s">
        <v>101</v>
      </c>
      <c r="D20" s="41" t="s">
        <v>2756</v>
      </c>
      <c r="E20" s="46" t="s">
        <v>2757</v>
      </c>
      <c r="F20" s="46"/>
      <c r="G20" s="71">
        <v>2.51</v>
      </c>
      <c r="H20" s="45"/>
      <c r="I20" s="45">
        <f t="shared" si="0"/>
        <v>2.51</v>
      </c>
      <c r="J20" s="40" t="str">
        <f t="shared" si="3"/>
        <v>石坑</v>
      </c>
      <c r="K20" s="46">
        <f t="shared" si="4"/>
        <v>1255</v>
      </c>
      <c r="L20" s="45">
        <f t="shared" si="1"/>
        <v>7.53</v>
      </c>
      <c r="M20" s="49">
        <f t="shared" si="2"/>
        <v>37.65</v>
      </c>
    </row>
    <row r="21" ht="15" customHeight="1" spans="1:13">
      <c r="A21" s="40">
        <v>16</v>
      </c>
      <c r="B21" s="41" t="s">
        <v>2758</v>
      </c>
      <c r="C21" s="41" t="s">
        <v>2759</v>
      </c>
      <c r="D21" s="41" t="s">
        <v>2760</v>
      </c>
      <c r="E21" s="46" t="s">
        <v>2761</v>
      </c>
      <c r="F21" s="46"/>
      <c r="G21" s="71">
        <v>1.53</v>
      </c>
      <c r="H21" s="45"/>
      <c r="I21" s="45">
        <f t="shared" si="0"/>
        <v>1.53</v>
      </c>
      <c r="J21" s="40" t="str">
        <f t="shared" si="3"/>
        <v>石坑</v>
      </c>
      <c r="K21" s="46">
        <f t="shared" si="4"/>
        <v>765</v>
      </c>
      <c r="L21" s="45">
        <f t="shared" si="1"/>
        <v>4.59</v>
      </c>
      <c r="M21" s="49">
        <f t="shared" si="2"/>
        <v>22.95</v>
      </c>
    </row>
    <row r="22" ht="15" customHeight="1" spans="1:13">
      <c r="A22" s="40">
        <v>17</v>
      </c>
      <c r="B22" s="41" t="s">
        <v>2762</v>
      </c>
      <c r="C22" s="41" t="s">
        <v>124</v>
      </c>
      <c r="D22" s="41" t="s">
        <v>2763</v>
      </c>
      <c r="E22" s="46" t="s">
        <v>2764</v>
      </c>
      <c r="F22" s="46"/>
      <c r="G22" s="71">
        <v>5.06</v>
      </c>
      <c r="H22" s="45"/>
      <c r="I22" s="45">
        <f t="shared" si="0"/>
        <v>5.06</v>
      </c>
      <c r="J22" s="40" t="str">
        <f t="shared" si="3"/>
        <v>石坑</v>
      </c>
      <c r="K22" s="46">
        <f t="shared" si="4"/>
        <v>2530</v>
      </c>
      <c r="L22" s="45">
        <f t="shared" si="1"/>
        <v>15.18</v>
      </c>
      <c r="M22" s="49">
        <f t="shared" si="2"/>
        <v>75.9</v>
      </c>
    </row>
    <row r="23" ht="15" customHeight="1" spans="1:13">
      <c r="A23" s="40">
        <v>18</v>
      </c>
      <c r="B23" s="41" t="s">
        <v>2765</v>
      </c>
      <c r="C23" s="41" t="s">
        <v>101</v>
      </c>
      <c r="D23" s="41" t="s">
        <v>2766</v>
      </c>
      <c r="E23" s="46" t="s">
        <v>2767</v>
      </c>
      <c r="F23" s="46"/>
      <c r="G23" s="71">
        <v>1.53</v>
      </c>
      <c r="H23" s="45"/>
      <c r="I23" s="45">
        <f t="shared" si="0"/>
        <v>1.53</v>
      </c>
      <c r="J23" s="40" t="str">
        <f t="shared" si="3"/>
        <v>石坑</v>
      </c>
      <c r="K23" s="46">
        <f t="shared" si="4"/>
        <v>765</v>
      </c>
      <c r="L23" s="45">
        <f t="shared" si="1"/>
        <v>4.59</v>
      </c>
      <c r="M23" s="49">
        <f t="shared" si="2"/>
        <v>22.95</v>
      </c>
    </row>
    <row r="24" ht="15" customHeight="1" spans="1:13">
      <c r="A24" s="40">
        <v>19</v>
      </c>
      <c r="B24" s="41" t="s">
        <v>2768</v>
      </c>
      <c r="C24" s="41" t="s">
        <v>69</v>
      </c>
      <c r="D24" s="41" t="s">
        <v>2769</v>
      </c>
      <c r="E24" s="46" t="s">
        <v>2770</v>
      </c>
      <c r="F24" s="43"/>
      <c r="G24" s="71">
        <v>1.04</v>
      </c>
      <c r="H24" s="45"/>
      <c r="I24" s="45">
        <f t="shared" si="0"/>
        <v>1.04</v>
      </c>
      <c r="J24" s="40" t="str">
        <f t="shared" si="3"/>
        <v>石坑</v>
      </c>
      <c r="K24" s="46">
        <f t="shared" si="4"/>
        <v>520</v>
      </c>
      <c r="L24" s="45">
        <f t="shared" si="1"/>
        <v>3.12</v>
      </c>
      <c r="M24" s="49">
        <f t="shared" si="2"/>
        <v>15.6</v>
      </c>
    </row>
    <row r="25" ht="15" customHeight="1" spans="1:13">
      <c r="A25" s="40">
        <v>20</v>
      </c>
      <c r="B25" s="41" t="s">
        <v>2771</v>
      </c>
      <c r="C25" s="41" t="s">
        <v>18</v>
      </c>
      <c r="D25" s="41" t="s">
        <v>2772</v>
      </c>
      <c r="E25" s="46" t="s">
        <v>2773</v>
      </c>
      <c r="F25" s="43"/>
      <c r="G25" s="71">
        <v>2.51</v>
      </c>
      <c r="H25" s="45"/>
      <c r="I25" s="45">
        <f t="shared" si="0"/>
        <v>2.51</v>
      </c>
      <c r="J25" s="40" t="str">
        <f t="shared" si="3"/>
        <v>石坑</v>
      </c>
      <c r="K25" s="46">
        <f t="shared" si="4"/>
        <v>1255</v>
      </c>
      <c r="L25" s="45">
        <f t="shared" si="1"/>
        <v>7.53</v>
      </c>
      <c r="M25" s="49">
        <f t="shared" si="2"/>
        <v>37.65</v>
      </c>
    </row>
    <row r="26" ht="15" customHeight="1" spans="1:13">
      <c r="A26" s="40">
        <v>21</v>
      </c>
      <c r="B26" s="41" t="s">
        <v>2774</v>
      </c>
      <c r="C26" s="41" t="s">
        <v>45</v>
      </c>
      <c r="D26" s="41" t="s">
        <v>2775</v>
      </c>
      <c r="E26" s="46" t="s">
        <v>2776</v>
      </c>
      <c r="F26" s="43"/>
      <c r="G26" s="71">
        <v>1.52</v>
      </c>
      <c r="H26" s="45"/>
      <c r="I26" s="45">
        <f t="shared" si="0"/>
        <v>1.52</v>
      </c>
      <c r="J26" s="40" t="str">
        <f t="shared" si="3"/>
        <v>石坑</v>
      </c>
      <c r="K26" s="46">
        <f t="shared" si="4"/>
        <v>760</v>
      </c>
      <c r="L26" s="45">
        <f t="shared" si="1"/>
        <v>4.56</v>
      </c>
      <c r="M26" s="49">
        <f t="shared" si="2"/>
        <v>22.8</v>
      </c>
    </row>
    <row r="27" ht="15" customHeight="1" spans="1:13">
      <c r="A27" s="40">
        <v>22</v>
      </c>
      <c r="B27" s="41" t="s">
        <v>2777</v>
      </c>
      <c r="C27" s="41" t="s">
        <v>131</v>
      </c>
      <c r="D27" s="41" t="s">
        <v>2778</v>
      </c>
      <c r="E27" s="46" t="s">
        <v>2779</v>
      </c>
      <c r="F27" s="43"/>
      <c r="G27" s="71">
        <v>2.51</v>
      </c>
      <c r="H27" s="45"/>
      <c r="I27" s="45">
        <f t="shared" si="0"/>
        <v>2.51</v>
      </c>
      <c r="J27" s="40" t="str">
        <f t="shared" si="3"/>
        <v>石坑</v>
      </c>
      <c r="K27" s="46">
        <f t="shared" si="4"/>
        <v>1255</v>
      </c>
      <c r="L27" s="45">
        <f t="shared" si="1"/>
        <v>7.53</v>
      </c>
      <c r="M27" s="49">
        <f t="shared" si="2"/>
        <v>37.65</v>
      </c>
    </row>
    <row r="28" ht="15" customHeight="1" spans="1:13">
      <c r="A28" s="40">
        <v>23</v>
      </c>
      <c r="B28" s="41" t="s">
        <v>2780</v>
      </c>
      <c r="C28" s="41" t="s">
        <v>649</v>
      </c>
      <c r="D28" s="41" t="s">
        <v>2781</v>
      </c>
      <c r="E28" s="46" t="s">
        <v>2782</v>
      </c>
      <c r="F28" s="43"/>
      <c r="G28" s="71">
        <v>1.04</v>
      </c>
      <c r="H28" s="45"/>
      <c r="I28" s="45">
        <f t="shared" si="0"/>
        <v>1.04</v>
      </c>
      <c r="J28" s="40" t="str">
        <f t="shared" si="3"/>
        <v>石坑</v>
      </c>
      <c r="K28" s="46">
        <f t="shared" si="4"/>
        <v>520</v>
      </c>
      <c r="L28" s="45">
        <f t="shared" si="1"/>
        <v>3.12</v>
      </c>
      <c r="M28" s="49">
        <f t="shared" si="2"/>
        <v>15.6</v>
      </c>
    </row>
    <row r="29" ht="15" customHeight="1" spans="1:13">
      <c r="A29" s="40">
        <v>24</v>
      </c>
      <c r="B29" s="41" t="s">
        <v>2783</v>
      </c>
      <c r="C29" s="41" t="s">
        <v>69</v>
      </c>
      <c r="D29" s="41" t="s">
        <v>2784</v>
      </c>
      <c r="E29" s="46" t="s">
        <v>2785</v>
      </c>
      <c r="F29" s="43"/>
      <c r="G29" s="71">
        <v>1.99</v>
      </c>
      <c r="H29" s="45"/>
      <c r="I29" s="45">
        <f t="shared" si="0"/>
        <v>1.99</v>
      </c>
      <c r="J29" s="40" t="str">
        <f t="shared" si="3"/>
        <v>石坑</v>
      </c>
      <c r="K29" s="46">
        <f t="shared" si="4"/>
        <v>995</v>
      </c>
      <c r="L29" s="45">
        <f t="shared" si="1"/>
        <v>5.97</v>
      </c>
      <c r="M29" s="49">
        <f t="shared" si="2"/>
        <v>29.85</v>
      </c>
    </row>
    <row r="30" ht="15" customHeight="1" spans="1:13">
      <c r="A30" s="40">
        <v>25</v>
      </c>
      <c r="B30" s="41" t="s">
        <v>2786</v>
      </c>
      <c r="C30" s="41" t="s">
        <v>52</v>
      </c>
      <c r="D30" s="41" t="s">
        <v>2787</v>
      </c>
      <c r="E30" s="46" t="s">
        <v>2788</v>
      </c>
      <c r="F30" s="43"/>
      <c r="G30" s="71">
        <v>1.04</v>
      </c>
      <c r="H30" s="45"/>
      <c r="I30" s="45">
        <f t="shared" si="0"/>
        <v>1.04</v>
      </c>
      <c r="J30" s="40" t="str">
        <f t="shared" si="3"/>
        <v>石坑</v>
      </c>
      <c r="K30" s="46">
        <f t="shared" si="4"/>
        <v>520</v>
      </c>
      <c r="L30" s="45">
        <f t="shared" si="1"/>
        <v>3.12</v>
      </c>
      <c r="M30" s="49">
        <f t="shared" si="2"/>
        <v>15.6</v>
      </c>
    </row>
    <row r="31" ht="15" customHeight="1" spans="1:13">
      <c r="A31" s="40">
        <v>26</v>
      </c>
      <c r="B31" s="41" t="s">
        <v>2789</v>
      </c>
      <c r="C31" s="41" t="s">
        <v>117</v>
      </c>
      <c r="D31" s="41" t="s">
        <v>2790</v>
      </c>
      <c r="E31" s="46" t="s">
        <v>2791</v>
      </c>
      <c r="F31" s="43"/>
      <c r="G31" s="71">
        <v>1.52</v>
      </c>
      <c r="H31" s="45"/>
      <c r="I31" s="45">
        <f t="shared" si="0"/>
        <v>1.52</v>
      </c>
      <c r="J31" s="40" t="str">
        <f t="shared" si="3"/>
        <v>石坑</v>
      </c>
      <c r="K31" s="46">
        <f t="shared" si="4"/>
        <v>760</v>
      </c>
      <c r="L31" s="45">
        <f t="shared" si="1"/>
        <v>4.56</v>
      </c>
      <c r="M31" s="49">
        <f t="shared" si="2"/>
        <v>22.8</v>
      </c>
    </row>
    <row r="32" ht="15" customHeight="1" spans="1:13">
      <c r="A32" s="40">
        <v>27</v>
      </c>
      <c r="B32" s="41" t="s">
        <v>2792</v>
      </c>
      <c r="C32" s="41" t="s">
        <v>52</v>
      </c>
      <c r="D32" s="41" t="s">
        <v>2793</v>
      </c>
      <c r="E32" s="46" t="s">
        <v>2794</v>
      </c>
      <c r="F32" s="43"/>
      <c r="G32" s="71">
        <v>1.89</v>
      </c>
      <c r="H32" s="45"/>
      <c r="I32" s="45">
        <f t="shared" si="0"/>
        <v>1.89</v>
      </c>
      <c r="J32" s="40" t="str">
        <f t="shared" si="3"/>
        <v>石坑</v>
      </c>
      <c r="K32" s="46">
        <f t="shared" si="4"/>
        <v>945</v>
      </c>
      <c r="L32" s="45">
        <f t="shared" si="1"/>
        <v>5.67</v>
      </c>
      <c r="M32" s="49">
        <f t="shared" si="2"/>
        <v>28.35</v>
      </c>
    </row>
    <row r="33" ht="15" customHeight="1" spans="1:13">
      <c r="A33" s="40">
        <v>28</v>
      </c>
      <c r="B33" s="41" t="s">
        <v>2795</v>
      </c>
      <c r="C33" s="41" t="s">
        <v>249</v>
      </c>
      <c r="D33" s="41" t="s">
        <v>2796</v>
      </c>
      <c r="E33" s="46" t="s">
        <v>2797</v>
      </c>
      <c r="F33" s="43"/>
      <c r="G33" s="71">
        <v>4.53</v>
      </c>
      <c r="H33" s="45"/>
      <c r="I33" s="45">
        <f t="shared" si="0"/>
        <v>4.53</v>
      </c>
      <c r="J33" s="40" t="str">
        <f t="shared" si="3"/>
        <v>石坑</v>
      </c>
      <c r="K33" s="46">
        <f t="shared" si="4"/>
        <v>2265</v>
      </c>
      <c r="L33" s="45">
        <f t="shared" si="1"/>
        <v>13.59</v>
      </c>
      <c r="M33" s="49">
        <f t="shared" si="2"/>
        <v>67.95</v>
      </c>
    </row>
    <row r="34" ht="15" customHeight="1" spans="1:13">
      <c r="A34" s="40">
        <v>29</v>
      </c>
      <c r="B34" s="41" t="s">
        <v>2798</v>
      </c>
      <c r="C34" s="41" t="s">
        <v>69</v>
      </c>
      <c r="D34" s="41" t="s">
        <v>2799</v>
      </c>
      <c r="E34" s="46" t="s">
        <v>2800</v>
      </c>
      <c r="F34" s="43"/>
      <c r="G34" s="71">
        <v>1.52</v>
      </c>
      <c r="H34" s="45"/>
      <c r="I34" s="45">
        <f t="shared" si="0"/>
        <v>1.52</v>
      </c>
      <c r="J34" s="40" t="str">
        <f t="shared" si="3"/>
        <v>石坑</v>
      </c>
      <c r="K34" s="46">
        <f t="shared" si="4"/>
        <v>760</v>
      </c>
      <c r="L34" s="45">
        <f t="shared" si="1"/>
        <v>4.56</v>
      </c>
      <c r="M34" s="49">
        <f t="shared" si="2"/>
        <v>22.8</v>
      </c>
    </row>
    <row r="35" ht="15" customHeight="1" spans="1:13">
      <c r="A35" s="40">
        <v>30</v>
      </c>
      <c r="B35" s="41" t="s">
        <v>2801</v>
      </c>
      <c r="C35" s="41" t="s">
        <v>138</v>
      </c>
      <c r="D35" s="41" t="s">
        <v>2802</v>
      </c>
      <c r="E35" s="46" t="s">
        <v>2803</v>
      </c>
      <c r="F35" s="43"/>
      <c r="G35" s="71">
        <v>3.41</v>
      </c>
      <c r="H35" s="45"/>
      <c r="I35" s="45">
        <f t="shared" si="0"/>
        <v>3.41</v>
      </c>
      <c r="J35" s="40" t="str">
        <f t="shared" si="3"/>
        <v>石坑</v>
      </c>
      <c r="K35" s="46">
        <f t="shared" si="4"/>
        <v>1705</v>
      </c>
      <c r="L35" s="45">
        <f t="shared" si="1"/>
        <v>10.23</v>
      </c>
      <c r="M35" s="49">
        <f t="shared" si="2"/>
        <v>51.15</v>
      </c>
    </row>
    <row r="36" ht="15" customHeight="1" spans="1:13">
      <c r="A36" s="40">
        <v>31</v>
      </c>
      <c r="B36" s="41" t="s">
        <v>2804</v>
      </c>
      <c r="C36" s="41" t="s">
        <v>416</v>
      </c>
      <c r="D36" s="41" t="s">
        <v>2805</v>
      </c>
      <c r="E36" s="46" t="s">
        <v>2806</v>
      </c>
      <c r="F36" s="43"/>
      <c r="G36" s="71">
        <v>1.15</v>
      </c>
      <c r="H36" s="45"/>
      <c r="I36" s="45">
        <f t="shared" si="0"/>
        <v>1.15</v>
      </c>
      <c r="J36" s="40" t="str">
        <f t="shared" si="3"/>
        <v>石坑</v>
      </c>
      <c r="K36" s="46">
        <f t="shared" si="4"/>
        <v>575</v>
      </c>
      <c r="L36" s="45">
        <f t="shared" si="1"/>
        <v>3.45</v>
      </c>
      <c r="M36" s="49">
        <f t="shared" si="2"/>
        <v>17.25</v>
      </c>
    </row>
    <row r="37" ht="15" customHeight="1" spans="1:13">
      <c r="A37" s="40">
        <v>32</v>
      </c>
      <c r="B37" s="41" t="s">
        <v>2807</v>
      </c>
      <c r="C37" s="41" t="s">
        <v>184</v>
      </c>
      <c r="D37" s="41" t="s">
        <v>2808</v>
      </c>
      <c r="E37" s="46" t="s">
        <v>2809</v>
      </c>
      <c r="F37" s="43"/>
      <c r="G37" s="71">
        <v>2.28</v>
      </c>
      <c r="H37" s="45"/>
      <c r="I37" s="45">
        <f t="shared" si="0"/>
        <v>2.28</v>
      </c>
      <c r="J37" s="40" t="str">
        <f t="shared" si="3"/>
        <v>石坑</v>
      </c>
      <c r="K37" s="46">
        <f t="shared" si="4"/>
        <v>1140</v>
      </c>
      <c r="L37" s="45">
        <f t="shared" si="1"/>
        <v>6.84</v>
      </c>
      <c r="M37" s="49">
        <f t="shared" si="2"/>
        <v>34.2</v>
      </c>
    </row>
    <row r="38" ht="15" customHeight="1" spans="1:13">
      <c r="A38" s="40">
        <v>33</v>
      </c>
      <c r="B38" s="41" t="s">
        <v>2810</v>
      </c>
      <c r="C38" s="41" t="s">
        <v>41</v>
      </c>
      <c r="D38" s="41" t="s">
        <v>2811</v>
      </c>
      <c r="E38" s="46" t="s">
        <v>2812</v>
      </c>
      <c r="F38" s="43"/>
      <c r="G38" s="71">
        <v>1.52</v>
      </c>
      <c r="H38" s="45"/>
      <c r="I38" s="45">
        <f t="shared" si="0"/>
        <v>1.52</v>
      </c>
      <c r="J38" s="40" t="str">
        <f t="shared" si="3"/>
        <v>石坑</v>
      </c>
      <c r="K38" s="46">
        <f t="shared" si="4"/>
        <v>760</v>
      </c>
      <c r="L38" s="45">
        <f t="shared" si="1"/>
        <v>4.56</v>
      </c>
      <c r="M38" s="49">
        <f t="shared" si="2"/>
        <v>22.8</v>
      </c>
    </row>
    <row r="39" ht="15" customHeight="1" spans="1:13">
      <c r="A39" s="40">
        <v>34</v>
      </c>
      <c r="B39" s="41" t="s">
        <v>2813</v>
      </c>
      <c r="C39" s="41" t="s">
        <v>138</v>
      </c>
      <c r="D39" s="41" t="s">
        <v>2814</v>
      </c>
      <c r="E39" s="46" t="s">
        <v>2815</v>
      </c>
      <c r="F39" s="43"/>
      <c r="G39" s="71">
        <v>1.52</v>
      </c>
      <c r="H39" s="45"/>
      <c r="I39" s="45">
        <f t="shared" si="0"/>
        <v>1.52</v>
      </c>
      <c r="J39" s="40" t="str">
        <f t="shared" si="3"/>
        <v>石坑</v>
      </c>
      <c r="K39" s="46">
        <f t="shared" si="4"/>
        <v>760</v>
      </c>
      <c r="L39" s="45">
        <f t="shared" si="1"/>
        <v>4.56</v>
      </c>
      <c r="M39" s="49">
        <f t="shared" si="2"/>
        <v>22.8</v>
      </c>
    </row>
    <row r="40" ht="15" customHeight="1" spans="1:13">
      <c r="A40" s="40">
        <v>35</v>
      </c>
      <c r="B40" s="41" t="s">
        <v>2816</v>
      </c>
      <c r="C40" s="41" t="s">
        <v>101</v>
      </c>
      <c r="D40" s="41" t="s">
        <v>2817</v>
      </c>
      <c r="E40" s="46" t="s">
        <v>2818</v>
      </c>
      <c r="F40" s="43"/>
      <c r="G40" s="71">
        <v>1.52</v>
      </c>
      <c r="H40" s="45"/>
      <c r="I40" s="45">
        <f t="shared" si="0"/>
        <v>1.52</v>
      </c>
      <c r="J40" s="40" t="str">
        <f t="shared" si="3"/>
        <v>石坑</v>
      </c>
      <c r="K40" s="46">
        <f t="shared" si="4"/>
        <v>760</v>
      </c>
      <c r="L40" s="45">
        <f t="shared" si="1"/>
        <v>4.56</v>
      </c>
      <c r="M40" s="49">
        <f t="shared" si="2"/>
        <v>22.8</v>
      </c>
    </row>
    <row r="41" ht="15" customHeight="1" spans="1:13">
      <c r="A41" s="40">
        <v>36</v>
      </c>
      <c r="B41" s="41" t="s">
        <v>2819</v>
      </c>
      <c r="C41" s="41" t="s">
        <v>356</v>
      </c>
      <c r="D41" s="41" t="s">
        <v>2820</v>
      </c>
      <c r="E41" s="46" t="s">
        <v>2821</v>
      </c>
      <c r="F41" s="43"/>
      <c r="G41" s="71">
        <v>3.42</v>
      </c>
      <c r="H41" s="45"/>
      <c r="I41" s="45">
        <f t="shared" si="0"/>
        <v>3.42</v>
      </c>
      <c r="J41" s="40" t="str">
        <f t="shared" si="3"/>
        <v>石坑</v>
      </c>
      <c r="K41" s="46">
        <f t="shared" si="4"/>
        <v>1710</v>
      </c>
      <c r="L41" s="45">
        <f t="shared" si="1"/>
        <v>10.26</v>
      </c>
      <c r="M41" s="49">
        <f t="shared" si="2"/>
        <v>51.3</v>
      </c>
    </row>
    <row r="42" ht="15" customHeight="1" spans="1:13">
      <c r="A42" s="40">
        <v>37</v>
      </c>
      <c r="B42" s="41" t="s">
        <v>2822</v>
      </c>
      <c r="C42" s="41" t="s">
        <v>34</v>
      </c>
      <c r="D42" s="41" t="s">
        <v>2823</v>
      </c>
      <c r="E42" s="46" t="s">
        <v>2824</v>
      </c>
      <c r="F42" s="43"/>
      <c r="G42" s="71">
        <v>3.74</v>
      </c>
      <c r="H42" s="45"/>
      <c r="I42" s="45">
        <f t="shared" si="0"/>
        <v>3.74</v>
      </c>
      <c r="J42" s="40" t="str">
        <f t="shared" si="3"/>
        <v>石坑</v>
      </c>
      <c r="K42" s="46">
        <f t="shared" si="4"/>
        <v>1870</v>
      </c>
      <c r="L42" s="45">
        <f t="shared" si="1"/>
        <v>11.22</v>
      </c>
      <c r="M42" s="49">
        <f t="shared" si="2"/>
        <v>56.1</v>
      </c>
    </row>
    <row r="43" ht="15" customHeight="1" spans="1:13">
      <c r="A43" s="40">
        <v>38</v>
      </c>
      <c r="B43" s="41" t="s">
        <v>2825</v>
      </c>
      <c r="C43" s="41" t="s">
        <v>23</v>
      </c>
      <c r="D43" s="41" t="s">
        <v>2826</v>
      </c>
      <c r="E43" s="46" t="s">
        <v>2827</v>
      </c>
      <c r="F43" s="43"/>
      <c r="G43" s="71">
        <v>2.64</v>
      </c>
      <c r="H43" s="45"/>
      <c r="I43" s="45">
        <f t="shared" si="0"/>
        <v>2.64</v>
      </c>
      <c r="J43" s="40" t="str">
        <f t="shared" si="3"/>
        <v>石坑</v>
      </c>
      <c r="K43" s="46">
        <f t="shared" si="4"/>
        <v>1320</v>
      </c>
      <c r="L43" s="45">
        <f t="shared" si="1"/>
        <v>7.92</v>
      </c>
      <c r="M43" s="49">
        <f t="shared" si="2"/>
        <v>39.6</v>
      </c>
    </row>
    <row r="44" ht="15" customHeight="1" spans="1:13">
      <c r="A44" s="40">
        <v>39</v>
      </c>
      <c r="B44" s="41" t="s">
        <v>2828</v>
      </c>
      <c r="C44" s="41" t="s">
        <v>177</v>
      </c>
      <c r="D44" s="41" t="s">
        <v>2829</v>
      </c>
      <c r="E44" s="46" t="s">
        <v>2830</v>
      </c>
      <c r="F44" s="43"/>
      <c r="G44" s="71">
        <v>2.28</v>
      </c>
      <c r="H44" s="45"/>
      <c r="I44" s="45">
        <f t="shared" si="0"/>
        <v>2.28</v>
      </c>
      <c r="J44" s="40" t="str">
        <f t="shared" si="3"/>
        <v>石坑</v>
      </c>
      <c r="K44" s="46">
        <f t="shared" si="4"/>
        <v>1140</v>
      </c>
      <c r="L44" s="45">
        <f t="shared" si="1"/>
        <v>6.84</v>
      </c>
      <c r="M44" s="49">
        <f t="shared" si="2"/>
        <v>34.2</v>
      </c>
    </row>
    <row r="45" ht="15" customHeight="1" spans="1:13">
      <c r="A45" s="40">
        <v>40</v>
      </c>
      <c r="B45" s="41" t="s">
        <v>2831</v>
      </c>
      <c r="C45" s="41" t="s">
        <v>138</v>
      </c>
      <c r="D45" s="41" t="s">
        <v>2832</v>
      </c>
      <c r="E45" s="46" t="s">
        <v>2833</v>
      </c>
      <c r="F45" s="43"/>
      <c r="G45" s="71">
        <v>0.43</v>
      </c>
      <c r="H45" s="45"/>
      <c r="I45" s="45">
        <f t="shared" si="0"/>
        <v>0.43</v>
      </c>
      <c r="J45" s="40" t="str">
        <f t="shared" si="3"/>
        <v>石坑</v>
      </c>
      <c r="K45" s="46">
        <f t="shared" si="4"/>
        <v>215</v>
      </c>
      <c r="L45" s="45">
        <f t="shared" si="1"/>
        <v>1.29</v>
      </c>
      <c r="M45" s="49">
        <f t="shared" si="2"/>
        <v>6.45</v>
      </c>
    </row>
    <row r="46" ht="15" customHeight="1" spans="1:13">
      <c r="A46" s="40">
        <v>41</v>
      </c>
      <c r="B46" s="41" t="s">
        <v>2834</v>
      </c>
      <c r="C46" s="41" t="s">
        <v>27</v>
      </c>
      <c r="D46" s="41" t="s">
        <v>2835</v>
      </c>
      <c r="E46" s="46" t="s">
        <v>2836</v>
      </c>
      <c r="F46" s="43"/>
      <c r="G46" s="71">
        <v>1.89</v>
      </c>
      <c r="H46" s="45"/>
      <c r="I46" s="45">
        <f t="shared" si="0"/>
        <v>1.89</v>
      </c>
      <c r="J46" s="40" t="str">
        <f t="shared" si="3"/>
        <v>石坑</v>
      </c>
      <c r="K46" s="46">
        <f t="shared" si="4"/>
        <v>945</v>
      </c>
      <c r="L46" s="45">
        <f t="shared" si="1"/>
        <v>5.67</v>
      </c>
      <c r="M46" s="49">
        <f t="shared" si="2"/>
        <v>28.35</v>
      </c>
    </row>
    <row r="47" ht="15" customHeight="1" spans="1:13">
      <c r="A47" s="40">
        <v>42</v>
      </c>
      <c r="B47" s="41" t="s">
        <v>2837</v>
      </c>
      <c r="C47" s="41" t="s">
        <v>649</v>
      </c>
      <c r="D47" s="41" t="s">
        <v>2838</v>
      </c>
      <c r="E47" s="46" t="s">
        <v>2839</v>
      </c>
      <c r="F47" s="43"/>
      <c r="G47" s="71">
        <v>1.89</v>
      </c>
      <c r="H47" s="45"/>
      <c r="I47" s="45">
        <f t="shared" si="0"/>
        <v>1.89</v>
      </c>
      <c r="J47" s="40" t="str">
        <f t="shared" si="3"/>
        <v>石坑</v>
      </c>
      <c r="K47" s="46">
        <f t="shared" si="4"/>
        <v>945</v>
      </c>
      <c r="L47" s="45">
        <f t="shared" si="1"/>
        <v>5.67</v>
      </c>
      <c r="M47" s="49">
        <f t="shared" si="2"/>
        <v>28.35</v>
      </c>
    </row>
    <row r="48" ht="15" customHeight="1" spans="1:13">
      <c r="A48" s="40">
        <v>43</v>
      </c>
      <c r="B48" s="41" t="s">
        <v>2564</v>
      </c>
      <c r="C48" s="41" t="s">
        <v>69</v>
      </c>
      <c r="D48" s="41" t="s">
        <v>2840</v>
      </c>
      <c r="E48" s="46" t="s">
        <v>2841</v>
      </c>
      <c r="F48" s="43"/>
      <c r="G48" s="71">
        <v>1.89</v>
      </c>
      <c r="H48" s="45"/>
      <c r="I48" s="45">
        <f t="shared" si="0"/>
        <v>1.89</v>
      </c>
      <c r="J48" s="40" t="str">
        <f t="shared" si="3"/>
        <v>石坑</v>
      </c>
      <c r="K48" s="46">
        <f t="shared" si="4"/>
        <v>945</v>
      </c>
      <c r="L48" s="45">
        <f t="shared" si="1"/>
        <v>5.67</v>
      </c>
      <c r="M48" s="49">
        <f t="shared" si="2"/>
        <v>28.35</v>
      </c>
    </row>
    <row r="49" ht="15" customHeight="1" spans="1:13">
      <c r="A49" s="40">
        <v>44</v>
      </c>
      <c r="B49" s="41" t="s">
        <v>2842</v>
      </c>
      <c r="C49" s="41" t="s">
        <v>101</v>
      </c>
      <c r="D49" s="41" t="s">
        <v>2843</v>
      </c>
      <c r="E49" s="46" t="s">
        <v>2844</v>
      </c>
      <c r="F49" s="43"/>
      <c r="G49" s="71">
        <v>2.28</v>
      </c>
      <c r="H49" s="45"/>
      <c r="I49" s="45">
        <f t="shared" si="0"/>
        <v>2.28</v>
      </c>
      <c r="J49" s="40" t="str">
        <f t="shared" si="3"/>
        <v>石坑</v>
      </c>
      <c r="K49" s="46">
        <f t="shared" si="4"/>
        <v>1140</v>
      </c>
      <c r="L49" s="45">
        <f t="shared" si="1"/>
        <v>6.84</v>
      </c>
      <c r="M49" s="49">
        <f t="shared" si="2"/>
        <v>34.2</v>
      </c>
    </row>
    <row r="50" ht="15" customHeight="1" spans="1:13">
      <c r="A50" s="40">
        <v>45</v>
      </c>
      <c r="B50" s="41" t="s">
        <v>2845</v>
      </c>
      <c r="C50" s="41" t="s">
        <v>27</v>
      </c>
      <c r="D50" s="41" t="s">
        <v>2846</v>
      </c>
      <c r="E50" s="46" t="s">
        <v>2847</v>
      </c>
      <c r="F50" s="43"/>
      <c r="G50" s="71">
        <v>1.52</v>
      </c>
      <c r="H50" s="45"/>
      <c r="I50" s="45">
        <f t="shared" si="0"/>
        <v>1.52</v>
      </c>
      <c r="J50" s="40" t="str">
        <f t="shared" si="3"/>
        <v>石坑</v>
      </c>
      <c r="K50" s="46">
        <f t="shared" si="4"/>
        <v>760</v>
      </c>
      <c r="L50" s="45">
        <f t="shared" si="1"/>
        <v>4.56</v>
      </c>
      <c r="M50" s="49">
        <f t="shared" si="2"/>
        <v>22.8</v>
      </c>
    </row>
    <row r="51" ht="15" customHeight="1" spans="1:13">
      <c r="A51" s="40">
        <v>46</v>
      </c>
      <c r="B51" s="41" t="s">
        <v>2848</v>
      </c>
      <c r="C51" s="41" t="s">
        <v>27</v>
      </c>
      <c r="D51" s="41" t="s">
        <v>2849</v>
      </c>
      <c r="E51" s="46" t="s">
        <v>2850</v>
      </c>
      <c r="F51" s="43"/>
      <c r="G51" s="71">
        <v>2.28</v>
      </c>
      <c r="H51" s="45"/>
      <c r="I51" s="45">
        <f t="shared" si="0"/>
        <v>2.28</v>
      </c>
      <c r="J51" s="40" t="str">
        <f t="shared" si="3"/>
        <v>石坑</v>
      </c>
      <c r="K51" s="46">
        <f t="shared" si="4"/>
        <v>1140</v>
      </c>
      <c r="L51" s="45">
        <f t="shared" si="1"/>
        <v>6.84</v>
      </c>
      <c r="M51" s="49">
        <f t="shared" si="2"/>
        <v>34.2</v>
      </c>
    </row>
    <row r="52" ht="15" customHeight="1" spans="1:13">
      <c r="A52" s="40">
        <v>47</v>
      </c>
      <c r="B52" s="41" t="s">
        <v>2851</v>
      </c>
      <c r="C52" s="41" t="s">
        <v>653</v>
      </c>
      <c r="D52" s="41" t="s">
        <v>2852</v>
      </c>
      <c r="E52" s="46" t="s">
        <v>2853</v>
      </c>
      <c r="F52" s="43"/>
      <c r="G52" s="71">
        <v>0.76</v>
      </c>
      <c r="H52" s="45"/>
      <c r="I52" s="45">
        <f t="shared" si="0"/>
        <v>0.76</v>
      </c>
      <c r="J52" s="40" t="str">
        <f t="shared" si="3"/>
        <v>石坑</v>
      </c>
      <c r="K52" s="46">
        <f t="shared" si="4"/>
        <v>380</v>
      </c>
      <c r="L52" s="45">
        <f t="shared" si="1"/>
        <v>2.28</v>
      </c>
      <c r="M52" s="49">
        <f t="shared" si="2"/>
        <v>11.4</v>
      </c>
    </row>
    <row r="53" ht="15" customHeight="1" spans="1:13">
      <c r="A53" s="40">
        <v>48</v>
      </c>
      <c r="B53" s="41" t="s">
        <v>2854</v>
      </c>
      <c r="C53" s="41" t="s">
        <v>27</v>
      </c>
      <c r="D53" s="41" t="s">
        <v>2855</v>
      </c>
      <c r="E53" s="46" t="s">
        <v>2856</v>
      </c>
      <c r="F53" s="43"/>
      <c r="G53" s="71">
        <v>1.52</v>
      </c>
      <c r="H53" s="45"/>
      <c r="I53" s="45">
        <f t="shared" si="0"/>
        <v>1.52</v>
      </c>
      <c r="J53" s="40" t="str">
        <f t="shared" si="3"/>
        <v>石坑</v>
      </c>
      <c r="K53" s="46">
        <f t="shared" si="4"/>
        <v>760</v>
      </c>
      <c r="L53" s="45">
        <f t="shared" si="1"/>
        <v>4.56</v>
      </c>
      <c r="M53" s="49">
        <f t="shared" si="2"/>
        <v>22.8</v>
      </c>
    </row>
    <row r="54" ht="15" customHeight="1" spans="1:13">
      <c r="A54" s="40">
        <v>49</v>
      </c>
      <c r="B54" s="41" t="s">
        <v>2857</v>
      </c>
      <c r="C54" s="41" t="s">
        <v>23</v>
      </c>
      <c r="D54" s="41" t="s">
        <v>2858</v>
      </c>
      <c r="E54" s="46" t="s">
        <v>2859</v>
      </c>
      <c r="F54" s="43"/>
      <c r="G54" s="71">
        <v>0.83</v>
      </c>
      <c r="H54" s="45"/>
      <c r="I54" s="45">
        <f t="shared" si="0"/>
        <v>0.83</v>
      </c>
      <c r="J54" s="40" t="str">
        <f t="shared" si="3"/>
        <v>石坑</v>
      </c>
      <c r="K54" s="46">
        <f t="shared" si="4"/>
        <v>415</v>
      </c>
      <c r="L54" s="45">
        <f t="shared" si="1"/>
        <v>2.49</v>
      </c>
      <c r="M54" s="49">
        <f t="shared" si="2"/>
        <v>12.45</v>
      </c>
    </row>
    <row r="55" ht="15" customHeight="1" spans="1:13">
      <c r="A55" s="40">
        <v>50</v>
      </c>
      <c r="B55" s="41" t="s">
        <v>2860</v>
      </c>
      <c r="C55" s="41" t="s">
        <v>138</v>
      </c>
      <c r="D55" s="41" t="s">
        <v>2861</v>
      </c>
      <c r="E55" s="46" t="s">
        <v>2862</v>
      </c>
      <c r="F55" s="43"/>
      <c r="G55" s="71">
        <v>1.15</v>
      </c>
      <c r="H55" s="45"/>
      <c r="I55" s="45">
        <f t="shared" si="0"/>
        <v>1.15</v>
      </c>
      <c r="J55" s="40" t="str">
        <f t="shared" si="3"/>
        <v>石坑</v>
      </c>
      <c r="K55" s="46">
        <f t="shared" si="4"/>
        <v>575</v>
      </c>
      <c r="L55" s="45">
        <f t="shared" si="1"/>
        <v>3.45</v>
      </c>
      <c r="M55" s="49">
        <f t="shared" si="2"/>
        <v>17.25</v>
      </c>
    </row>
    <row r="56" ht="15" customHeight="1" spans="1:13">
      <c r="A56" s="40">
        <v>51</v>
      </c>
      <c r="B56" s="41" t="s">
        <v>2863</v>
      </c>
      <c r="C56" s="41" t="s">
        <v>131</v>
      </c>
      <c r="D56" s="41" t="s">
        <v>2864</v>
      </c>
      <c r="E56" s="46" t="s">
        <v>2865</v>
      </c>
      <c r="F56" s="43"/>
      <c r="G56" s="71">
        <v>1.89</v>
      </c>
      <c r="H56" s="45"/>
      <c r="I56" s="45">
        <f t="shared" si="0"/>
        <v>1.89</v>
      </c>
      <c r="J56" s="40" t="str">
        <f t="shared" si="3"/>
        <v>石坑</v>
      </c>
      <c r="K56" s="46">
        <f t="shared" si="4"/>
        <v>945</v>
      </c>
      <c r="L56" s="45">
        <f t="shared" si="1"/>
        <v>5.67</v>
      </c>
      <c r="M56" s="49">
        <f t="shared" si="2"/>
        <v>28.35</v>
      </c>
    </row>
    <row r="57" ht="15" customHeight="1" spans="1:13">
      <c r="A57" s="40">
        <v>52</v>
      </c>
      <c r="B57" s="41" t="s">
        <v>2866</v>
      </c>
      <c r="C57" s="41" t="s">
        <v>27</v>
      </c>
      <c r="D57" s="41" t="s">
        <v>2867</v>
      </c>
      <c r="E57" s="46" t="s">
        <v>2868</v>
      </c>
      <c r="F57" s="43"/>
      <c r="G57" s="71">
        <v>3.01</v>
      </c>
      <c r="H57" s="45"/>
      <c r="I57" s="45">
        <f t="shared" si="0"/>
        <v>3.01</v>
      </c>
      <c r="J57" s="40" t="str">
        <f t="shared" si="3"/>
        <v>石坑</v>
      </c>
      <c r="K57" s="46">
        <f t="shared" si="4"/>
        <v>1505</v>
      </c>
      <c r="L57" s="45">
        <f t="shared" si="1"/>
        <v>9.03</v>
      </c>
      <c r="M57" s="49">
        <f t="shared" si="2"/>
        <v>45.15</v>
      </c>
    </row>
    <row r="58" ht="15" customHeight="1" spans="1:13">
      <c r="A58" s="40">
        <v>53</v>
      </c>
      <c r="B58" s="41" t="s">
        <v>2869</v>
      </c>
      <c r="C58" s="41" t="s">
        <v>249</v>
      </c>
      <c r="D58" s="41" t="s">
        <v>2870</v>
      </c>
      <c r="E58" s="46" t="s">
        <v>2871</v>
      </c>
      <c r="F58" s="43"/>
      <c r="G58" s="71">
        <v>1.15</v>
      </c>
      <c r="H58" s="45"/>
      <c r="I58" s="45">
        <f t="shared" si="0"/>
        <v>1.15</v>
      </c>
      <c r="J58" s="40" t="str">
        <f t="shared" si="3"/>
        <v>石坑</v>
      </c>
      <c r="K58" s="46">
        <f t="shared" si="4"/>
        <v>575</v>
      </c>
      <c r="L58" s="45">
        <f t="shared" si="1"/>
        <v>3.45</v>
      </c>
      <c r="M58" s="49">
        <f t="shared" si="2"/>
        <v>17.25</v>
      </c>
    </row>
    <row r="59" s="38" customFormat="1" ht="15" customHeight="1" spans="1:13">
      <c r="A59" s="40">
        <v>54</v>
      </c>
      <c r="B59" s="41" t="s">
        <v>2872</v>
      </c>
      <c r="C59" s="41" t="s">
        <v>163</v>
      </c>
      <c r="D59" s="41" t="s">
        <v>2873</v>
      </c>
      <c r="E59" s="46" t="s">
        <v>2874</v>
      </c>
      <c r="F59" s="43"/>
      <c r="G59" s="71">
        <v>1.51</v>
      </c>
      <c r="H59" s="45"/>
      <c r="I59" s="45">
        <f t="shared" si="0"/>
        <v>1.51</v>
      </c>
      <c r="J59" s="40" t="str">
        <f t="shared" si="3"/>
        <v>石坑</v>
      </c>
      <c r="K59" s="46">
        <f t="shared" si="4"/>
        <v>755</v>
      </c>
      <c r="L59" s="45">
        <f t="shared" si="1"/>
        <v>4.53</v>
      </c>
      <c r="M59" s="49">
        <f t="shared" si="2"/>
        <v>22.65</v>
      </c>
    </row>
    <row r="60" ht="15" customHeight="1" spans="1:13">
      <c r="A60" s="40">
        <v>55</v>
      </c>
      <c r="B60" s="41" t="s">
        <v>2875</v>
      </c>
      <c r="C60" s="41" t="s">
        <v>191</v>
      </c>
      <c r="D60" s="41" t="s">
        <v>2876</v>
      </c>
      <c r="E60" s="46" t="s">
        <v>2877</v>
      </c>
      <c r="F60" s="43"/>
      <c r="G60" s="71">
        <v>1.5</v>
      </c>
      <c r="H60" s="45"/>
      <c r="I60" s="45">
        <f t="shared" si="0"/>
        <v>1.5</v>
      </c>
      <c r="J60" s="40" t="str">
        <f t="shared" si="3"/>
        <v>石坑</v>
      </c>
      <c r="K60" s="46">
        <f t="shared" si="4"/>
        <v>750</v>
      </c>
      <c r="L60" s="45">
        <f t="shared" si="1"/>
        <v>4.5</v>
      </c>
      <c r="M60" s="49">
        <f t="shared" si="2"/>
        <v>22.5</v>
      </c>
    </row>
    <row r="61" ht="15" customHeight="1" spans="1:13">
      <c r="A61" s="40">
        <v>56</v>
      </c>
      <c r="B61" s="41" t="s">
        <v>2878</v>
      </c>
      <c r="C61" s="41" t="s">
        <v>34</v>
      </c>
      <c r="D61" s="41" t="s">
        <v>2879</v>
      </c>
      <c r="E61" s="46" t="s">
        <v>2880</v>
      </c>
      <c r="F61" s="43"/>
      <c r="G61" s="71">
        <v>3.24</v>
      </c>
      <c r="H61" s="45"/>
      <c r="I61" s="45">
        <f t="shared" si="0"/>
        <v>3.24</v>
      </c>
      <c r="J61" s="40" t="str">
        <f t="shared" si="3"/>
        <v>石坑</v>
      </c>
      <c r="K61" s="46">
        <f t="shared" si="4"/>
        <v>1620</v>
      </c>
      <c r="L61" s="45">
        <f t="shared" si="1"/>
        <v>9.72</v>
      </c>
      <c r="M61" s="49">
        <f t="shared" si="2"/>
        <v>48.6</v>
      </c>
    </row>
    <row r="62" ht="15" customHeight="1" spans="1:13">
      <c r="A62" s="40">
        <v>57</v>
      </c>
      <c r="B62" s="41" t="s">
        <v>2881</v>
      </c>
      <c r="C62" s="41" t="s">
        <v>69</v>
      </c>
      <c r="D62" s="41" t="s">
        <v>2882</v>
      </c>
      <c r="E62" s="46" t="s">
        <v>2883</v>
      </c>
      <c r="F62" s="43"/>
      <c r="G62" s="71">
        <v>4.85</v>
      </c>
      <c r="H62" s="45"/>
      <c r="I62" s="45">
        <f t="shared" si="0"/>
        <v>4.85</v>
      </c>
      <c r="J62" s="40" t="str">
        <f t="shared" si="3"/>
        <v>石坑</v>
      </c>
      <c r="K62" s="46">
        <f t="shared" si="4"/>
        <v>2425</v>
      </c>
      <c r="L62" s="45">
        <f t="shared" si="1"/>
        <v>14.55</v>
      </c>
      <c r="M62" s="49">
        <f t="shared" si="2"/>
        <v>72.75</v>
      </c>
    </row>
    <row r="63" ht="15" customHeight="1" spans="1:13">
      <c r="A63" s="40">
        <v>58</v>
      </c>
      <c r="B63" s="41" t="s">
        <v>2884</v>
      </c>
      <c r="C63" s="41" t="s">
        <v>27</v>
      </c>
      <c r="D63" s="41" t="s">
        <v>2885</v>
      </c>
      <c r="E63" s="46" t="s">
        <v>2886</v>
      </c>
      <c r="F63" s="43"/>
      <c r="G63" s="71">
        <v>2.42</v>
      </c>
      <c r="H63" s="45"/>
      <c r="I63" s="45">
        <f t="shared" si="0"/>
        <v>2.42</v>
      </c>
      <c r="J63" s="40" t="str">
        <f t="shared" si="3"/>
        <v>石坑</v>
      </c>
      <c r="K63" s="46">
        <f t="shared" si="4"/>
        <v>1210</v>
      </c>
      <c r="L63" s="45">
        <f t="shared" si="1"/>
        <v>7.26</v>
      </c>
      <c r="M63" s="49">
        <f t="shared" si="2"/>
        <v>36.3</v>
      </c>
    </row>
    <row r="64" ht="15" customHeight="1" spans="1:13">
      <c r="A64" s="40">
        <v>59</v>
      </c>
      <c r="B64" s="41" t="s">
        <v>2887</v>
      </c>
      <c r="C64" s="41" t="s">
        <v>101</v>
      </c>
      <c r="D64" s="41" t="s">
        <v>2888</v>
      </c>
      <c r="E64" s="46" t="s">
        <v>2889</v>
      </c>
      <c r="F64" s="43"/>
      <c r="G64" s="71">
        <v>4.04</v>
      </c>
      <c r="H64" s="45"/>
      <c r="I64" s="45">
        <f t="shared" si="0"/>
        <v>4.04</v>
      </c>
      <c r="J64" s="40" t="str">
        <f t="shared" si="3"/>
        <v>石坑</v>
      </c>
      <c r="K64" s="46">
        <f t="shared" si="4"/>
        <v>2020</v>
      </c>
      <c r="L64" s="45">
        <f t="shared" si="1"/>
        <v>12.12</v>
      </c>
      <c r="M64" s="49">
        <f t="shared" si="2"/>
        <v>60.6</v>
      </c>
    </row>
    <row r="65" ht="15" customHeight="1" spans="1:13">
      <c r="A65" s="40">
        <v>60</v>
      </c>
      <c r="B65" s="41" t="s">
        <v>2890</v>
      </c>
      <c r="C65" s="41" t="s">
        <v>69</v>
      </c>
      <c r="D65" s="41" t="s">
        <v>2891</v>
      </c>
      <c r="E65" s="46" t="s">
        <v>2892</v>
      </c>
      <c r="F65" s="43"/>
      <c r="G65" s="71">
        <v>4.04</v>
      </c>
      <c r="H65" s="45"/>
      <c r="I65" s="45">
        <f t="shared" si="0"/>
        <v>4.04</v>
      </c>
      <c r="J65" s="40" t="str">
        <f t="shared" si="3"/>
        <v>石坑</v>
      </c>
      <c r="K65" s="46">
        <f t="shared" si="4"/>
        <v>2020</v>
      </c>
      <c r="L65" s="45">
        <f t="shared" si="1"/>
        <v>12.12</v>
      </c>
      <c r="M65" s="49">
        <f t="shared" si="2"/>
        <v>60.6</v>
      </c>
    </row>
    <row r="66" ht="15" customHeight="1" spans="1:13">
      <c r="A66" s="40">
        <v>61</v>
      </c>
      <c r="B66" s="41" t="s">
        <v>2893</v>
      </c>
      <c r="C66" s="41" t="s">
        <v>41</v>
      </c>
      <c r="D66" s="41" t="s">
        <v>2894</v>
      </c>
      <c r="E66" s="46" t="s">
        <v>2895</v>
      </c>
      <c r="F66" s="43"/>
      <c r="G66" s="71">
        <v>4.04</v>
      </c>
      <c r="H66" s="45"/>
      <c r="I66" s="45">
        <f t="shared" si="0"/>
        <v>4.04</v>
      </c>
      <c r="J66" s="40" t="str">
        <f t="shared" si="3"/>
        <v>石坑</v>
      </c>
      <c r="K66" s="46">
        <f t="shared" si="4"/>
        <v>2020</v>
      </c>
      <c r="L66" s="45">
        <f t="shared" si="1"/>
        <v>12.12</v>
      </c>
      <c r="M66" s="49">
        <f t="shared" si="2"/>
        <v>60.6</v>
      </c>
    </row>
    <row r="67" ht="15" customHeight="1" spans="1:13">
      <c r="A67" s="40">
        <v>62</v>
      </c>
      <c r="B67" s="41" t="s">
        <v>2896</v>
      </c>
      <c r="C67" s="41" t="s">
        <v>18</v>
      </c>
      <c r="D67" s="41" t="s">
        <v>2897</v>
      </c>
      <c r="E67" s="46" t="s">
        <v>2898</v>
      </c>
      <c r="F67" s="43"/>
      <c r="G67" s="71">
        <v>4.04</v>
      </c>
      <c r="H67" s="45"/>
      <c r="I67" s="45">
        <f t="shared" si="0"/>
        <v>4.04</v>
      </c>
      <c r="J67" s="40" t="str">
        <f t="shared" si="3"/>
        <v>石坑</v>
      </c>
      <c r="K67" s="46">
        <f t="shared" si="4"/>
        <v>2020</v>
      </c>
      <c r="L67" s="45">
        <f t="shared" si="1"/>
        <v>12.12</v>
      </c>
      <c r="M67" s="49">
        <f t="shared" si="2"/>
        <v>60.6</v>
      </c>
    </row>
    <row r="68" ht="15" customHeight="1" spans="1:13">
      <c r="A68" s="40">
        <v>63</v>
      </c>
      <c r="B68" s="41" t="s">
        <v>2899</v>
      </c>
      <c r="C68" s="41" t="s">
        <v>195</v>
      </c>
      <c r="D68" s="41" t="s">
        <v>2900</v>
      </c>
      <c r="E68" s="46" t="s">
        <v>2901</v>
      </c>
      <c r="F68" s="43"/>
      <c r="G68" s="71">
        <v>4.04</v>
      </c>
      <c r="H68" s="45"/>
      <c r="I68" s="45">
        <f t="shared" si="0"/>
        <v>4.04</v>
      </c>
      <c r="J68" s="40" t="str">
        <f t="shared" si="3"/>
        <v>石坑</v>
      </c>
      <c r="K68" s="46">
        <f t="shared" si="4"/>
        <v>2020</v>
      </c>
      <c r="L68" s="45">
        <f t="shared" si="1"/>
        <v>12.12</v>
      </c>
      <c r="M68" s="49">
        <f t="shared" si="2"/>
        <v>60.6</v>
      </c>
    </row>
    <row r="69" ht="15" customHeight="1" spans="1:13">
      <c r="A69" s="40">
        <v>64</v>
      </c>
      <c r="B69" s="41" t="s">
        <v>2902</v>
      </c>
      <c r="C69" s="41" t="s">
        <v>138</v>
      </c>
      <c r="D69" s="41" t="s">
        <v>2903</v>
      </c>
      <c r="E69" s="46" t="s">
        <v>2904</v>
      </c>
      <c r="F69" s="43"/>
      <c r="G69" s="71">
        <v>3.23</v>
      </c>
      <c r="H69" s="45"/>
      <c r="I69" s="45">
        <f t="shared" si="0"/>
        <v>3.23</v>
      </c>
      <c r="J69" s="40" t="str">
        <f t="shared" si="3"/>
        <v>石坑</v>
      </c>
      <c r="K69" s="46">
        <f t="shared" si="4"/>
        <v>1615</v>
      </c>
      <c r="L69" s="45">
        <f t="shared" si="1"/>
        <v>9.69</v>
      </c>
      <c r="M69" s="49">
        <f t="shared" si="2"/>
        <v>48.45</v>
      </c>
    </row>
    <row r="70" ht="15" customHeight="1" spans="1:13">
      <c r="A70" s="40">
        <v>65</v>
      </c>
      <c r="B70" s="41" t="s">
        <v>2905</v>
      </c>
      <c r="C70" s="41" t="s">
        <v>117</v>
      </c>
      <c r="D70" s="41" t="s">
        <v>2906</v>
      </c>
      <c r="E70" s="46" t="s">
        <v>2907</v>
      </c>
      <c r="F70" s="43"/>
      <c r="G70" s="71">
        <v>1.62</v>
      </c>
      <c r="H70" s="45"/>
      <c r="I70" s="45">
        <f t="shared" ref="I70:I133" si="5">G70</f>
        <v>1.62</v>
      </c>
      <c r="J70" s="40" t="str">
        <f t="shared" si="3"/>
        <v>石坑</v>
      </c>
      <c r="K70" s="46">
        <f t="shared" si="4"/>
        <v>810</v>
      </c>
      <c r="L70" s="45">
        <f t="shared" ref="L70:L133" si="6">I70*3</f>
        <v>4.86</v>
      </c>
      <c r="M70" s="49">
        <f t="shared" ref="M70:M133" si="7">I70*15</f>
        <v>24.3</v>
      </c>
    </row>
    <row r="71" ht="15" customHeight="1" spans="1:13">
      <c r="A71" s="40">
        <v>66</v>
      </c>
      <c r="B71" s="41" t="s">
        <v>2908</v>
      </c>
      <c r="C71" s="41" t="s">
        <v>52</v>
      </c>
      <c r="D71" s="41" t="s">
        <v>2909</v>
      </c>
      <c r="E71" s="46" t="s">
        <v>2910</v>
      </c>
      <c r="F71" s="43"/>
      <c r="G71" s="71">
        <v>2.89</v>
      </c>
      <c r="H71" s="45"/>
      <c r="I71" s="45">
        <f t="shared" si="5"/>
        <v>2.89</v>
      </c>
      <c r="J71" s="40" t="str">
        <f t="shared" ref="J71:J134" si="8">J70</f>
        <v>石坑</v>
      </c>
      <c r="K71" s="46">
        <f t="shared" ref="K71:K134" si="9">G71*500</f>
        <v>1445</v>
      </c>
      <c r="L71" s="45">
        <f t="shared" si="6"/>
        <v>8.67</v>
      </c>
      <c r="M71" s="49">
        <f t="shared" si="7"/>
        <v>43.35</v>
      </c>
    </row>
    <row r="72" ht="15" customHeight="1" spans="1:13">
      <c r="A72" s="40">
        <v>67</v>
      </c>
      <c r="B72" s="41" t="s">
        <v>2911</v>
      </c>
      <c r="C72" s="41" t="s">
        <v>101</v>
      </c>
      <c r="D72" s="41" t="s">
        <v>2912</v>
      </c>
      <c r="E72" s="46" t="s">
        <v>2913</v>
      </c>
      <c r="F72" s="43"/>
      <c r="G72" s="71">
        <v>1.92</v>
      </c>
      <c r="H72" s="45"/>
      <c r="I72" s="45">
        <f t="shared" si="5"/>
        <v>1.92</v>
      </c>
      <c r="J72" s="40" t="str">
        <f t="shared" si="8"/>
        <v>石坑</v>
      </c>
      <c r="K72" s="46">
        <f t="shared" si="9"/>
        <v>960</v>
      </c>
      <c r="L72" s="45">
        <f t="shared" si="6"/>
        <v>5.76</v>
      </c>
      <c r="M72" s="49">
        <f t="shared" si="7"/>
        <v>28.8</v>
      </c>
    </row>
    <row r="73" ht="15" customHeight="1" spans="1:13">
      <c r="A73" s="40">
        <v>68</v>
      </c>
      <c r="B73" s="41" t="s">
        <v>1675</v>
      </c>
      <c r="C73" s="41" t="s">
        <v>41</v>
      </c>
      <c r="D73" s="41" t="s">
        <v>2914</v>
      </c>
      <c r="E73" s="46" t="s">
        <v>2915</v>
      </c>
      <c r="F73" s="43"/>
      <c r="G73" s="71">
        <v>1.92</v>
      </c>
      <c r="H73" s="45"/>
      <c r="I73" s="45">
        <f t="shared" si="5"/>
        <v>1.92</v>
      </c>
      <c r="J73" s="40" t="str">
        <f t="shared" si="8"/>
        <v>石坑</v>
      </c>
      <c r="K73" s="46">
        <f t="shared" si="9"/>
        <v>960</v>
      </c>
      <c r="L73" s="45">
        <f t="shared" si="6"/>
        <v>5.76</v>
      </c>
      <c r="M73" s="49">
        <f t="shared" si="7"/>
        <v>28.8</v>
      </c>
    </row>
    <row r="74" ht="15" customHeight="1" spans="1:13">
      <c r="A74" s="40">
        <v>69</v>
      </c>
      <c r="B74" s="41" t="s">
        <v>2916</v>
      </c>
      <c r="C74" s="41" t="s">
        <v>45</v>
      </c>
      <c r="D74" s="41" t="s">
        <v>2917</v>
      </c>
      <c r="E74" s="46" t="s">
        <v>2918</v>
      </c>
      <c r="F74" s="43"/>
      <c r="G74" s="71">
        <v>1.44</v>
      </c>
      <c r="H74" s="45"/>
      <c r="I74" s="45">
        <f t="shared" si="5"/>
        <v>1.44</v>
      </c>
      <c r="J74" s="40" t="str">
        <f t="shared" si="8"/>
        <v>石坑</v>
      </c>
      <c r="K74" s="46">
        <f t="shared" si="9"/>
        <v>720</v>
      </c>
      <c r="L74" s="45">
        <f t="shared" si="6"/>
        <v>4.32</v>
      </c>
      <c r="M74" s="49">
        <f t="shared" si="7"/>
        <v>21.6</v>
      </c>
    </row>
    <row r="75" ht="15" customHeight="1" spans="1:13">
      <c r="A75" s="40">
        <v>70</v>
      </c>
      <c r="B75" s="41" t="s">
        <v>2919</v>
      </c>
      <c r="C75" s="41" t="s">
        <v>249</v>
      </c>
      <c r="D75" s="41" t="s">
        <v>2920</v>
      </c>
      <c r="E75" s="46" t="s">
        <v>2921</v>
      </c>
      <c r="F75" s="43"/>
      <c r="G75" s="71">
        <v>1.92</v>
      </c>
      <c r="H75" s="45"/>
      <c r="I75" s="45">
        <f t="shared" si="5"/>
        <v>1.92</v>
      </c>
      <c r="J75" s="40" t="str">
        <f t="shared" si="8"/>
        <v>石坑</v>
      </c>
      <c r="K75" s="46">
        <f t="shared" si="9"/>
        <v>960</v>
      </c>
      <c r="L75" s="45">
        <f t="shared" si="6"/>
        <v>5.76</v>
      </c>
      <c r="M75" s="49">
        <f t="shared" si="7"/>
        <v>28.8</v>
      </c>
    </row>
    <row r="76" ht="15" customHeight="1" spans="1:13">
      <c r="A76" s="40">
        <v>71</v>
      </c>
      <c r="B76" s="41" t="s">
        <v>2922</v>
      </c>
      <c r="C76" s="41" t="s">
        <v>18</v>
      </c>
      <c r="D76" s="41" t="s">
        <v>2923</v>
      </c>
      <c r="E76" s="46" t="s">
        <v>2924</v>
      </c>
      <c r="F76" s="43"/>
      <c r="G76" s="71">
        <v>1.92</v>
      </c>
      <c r="H76" s="45"/>
      <c r="I76" s="45">
        <f t="shared" si="5"/>
        <v>1.92</v>
      </c>
      <c r="J76" s="40" t="str">
        <f t="shared" si="8"/>
        <v>石坑</v>
      </c>
      <c r="K76" s="46">
        <f t="shared" si="9"/>
        <v>960</v>
      </c>
      <c r="L76" s="45">
        <f t="shared" si="6"/>
        <v>5.76</v>
      </c>
      <c r="M76" s="49">
        <f t="shared" si="7"/>
        <v>28.8</v>
      </c>
    </row>
    <row r="77" ht="15" customHeight="1" spans="1:13">
      <c r="A77" s="40">
        <v>72</v>
      </c>
      <c r="B77" s="41" t="s">
        <v>2925</v>
      </c>
      <c r="C77" s="41" t="s">
        <v>27</v>
      </c>
      <c r="D77" s="41" t="s">
        <v>2926</v>
      </c>
      <c r="E77" s="46" t="s">
        <v>2927</v>
      </c>
      <c r="F77" s="43"/>
      <c r="G77" s="71">
        <v>2.39</v>
      </c>
      <c r="H77" s="45"/>
      <c r="I77" s="45">
        <f t="shared" si="5"/>
        <v>2.39</v>
      </c>
      <c r="J77" s="40" t="str">
        <f t="shared" si="8"/>
        <v>石坑</v>
      </c>
      <c r="K77" s="46">
        <f t="shared" si="9"/>
        <v>1195</v>
      </c>
      <c r="L77" s="45">
        <f t="shared" si="6"/>
        <v>7.17</v>
      </c>
      <c r="M77" s="49">
        <f t="shared" si="7"/>
        <v>35.85</v>
      </c>
    </row>
    <row r="78" ht="15" customHeight="1" spans="1:13">
      <c r="A78" s="40">
        <v>73</v>
      </c>
      <c r="B78" s="41" t="s">
        <v>2928</v>
      </c>
      <c r="C78" s="41" t="s">
        <v>191</v>
      </c>
      <c r="D78" s="41" t="s">
        <v>2929</v>
      </c>
      <c r="E78" s="46" t="s">
        <v>2930</v>
      </c>
      <c r="F78" s="43"/>
      <c r="G78" s="71">
        <v>1.44</v>
      </c>
      <c r="H78" s="45"/>
      <c r="I78" s="45">
        <f t="shared" si="5"/>
        <v>1.44</v>
      </c>
      <c r="J78" s="40" t="str">
        <f t="shared" si="8"/>
        <v>石坑</v>
      </c>
      <c r="K78" s="46">
        <f t="shared" si="9"/>
        <v>720</v>
      </c>
      <c r="L78" s="45">
        <f t="shared" si="6"/>
        <v>4.32</v>
      </c>
      <c r="M78" s="49">
        <f t="shared" si="7"/>
        <v>21.6</v>
      </c>
    </row>
    <row r="79" ht="15" customHeight="1" spans="1:13">
      <c r="A79" s="40">
        <v>74</v>
      </c>
      <c r="B79" s="41" t="s">
        <v>2931</v>
      </c>
      <c r="C79" s="41" t="s">
        <v>34</v>
      </c>
      <c r="D79" s="41" t="s">
        <v>2932</v>
      </c>
      <c r="E79" s="46" t="s">
        <v>2933</v>
      </c>
      <c r="F79" s="43"/>
      <c r="G79" s="71">
        <v>4.8</v>
      </c>
      <c r="H79" s="45"/>
      <c r="I79" s="45">
        <f t="shared" si="5"/>
        <v>4.8</v>
      </c>
      <c r="J79" s="40" t="str">
        <f t="shared" si="8"/>
        <v>石坑</v>
      </c>
      <c r="K79" s="46">
        <f t="shared" si="9"/>
        <v>2400</v>
      </c>
      <c r="L79" s="45">
        <f t="shared" si="6"/>
        <v>14.4</v>
      </c>
      <c r="M79" s="49">
        <f t="shared" si="7"/>
        <v>72</v>
      </c>
    </row>
    <row r="80" ht="15" customHeight="1" spans="1:13">
      <c r="A80" s="40">
        <v>75</v>
      </c>
      <c r="B80" s="41" t="s">
        <v>2934</v>
      </c>
      <c r="C80" s="41" t="s">
        <v>18</v>
      </c>
      <c r="D80" s="41" t="s">
        <v>2935</v>
      </c>
      <c r="E80" s="46" t="s">
        <v>2936</v>
      </c>
      <c r="F80" s="43"/>
      <c r="G80" s="71">
        <v>2.39</v>
      </c>
      <c r="H80" s="45"/>
      <c r="I80" s="45">
        <f t="shared" si="5"/>
        <v>2.39</v>
      </c>
      <c r="J80" s="40" t="str">
        <f t="shared" si="8"/>
        <v>石坑</v>
      </c>
      <c r="K80" s="46">
        <f t="shared" si="9"/>
        <v>1195</v>
      </c>
      <c r="L80" s="45">
        <f t="shared" si="6"/>
        <v>7.17</v>
      </c>
      <c r="M80" s="49">
        <f t="shared" si="7"/>
        <v>35.85</v>
      </c>
    </row>
    <row r="81" ht="15" customHeight="1" spans="1:13">
      <c r="A81" s="40">
        <v>76</v>
      </c>
      <c r="B81" s="41" t="s">
        <v>2937</v>
      </c>
      <c r="C81" s="41" t="s">
        <v>184</v>
      </c>
      <c r="D81" s="41" t="s">
        <v>2938</v>
      </c>
      <c r="E81" s="46" t="s">
        <v>2939</v>
      </c>
      <c r="F81" s="43"/>
      <c r="G81" s="71">
        <v>3.83</v>
      </c>
      <c r="H81" s="45"/>
      <c r="I81" s="45">
        <f t="shared" si="5"/>
        <v>3.83</v>
      </c>
      <c r="J81" s="40" t="str">
        <f t="shared" si="8"/>
        <v>石坑</v>
      </c>
      <c r="K81" s="46">
        <f t="shared" si="9"/>
        <v>1915</v>
      </c>
      <c r="L81" s="45">
        <f t="shared" si="6"/>
        <v>11.49</v>
      </c>
      <c r="M81" s="49">
        <f t="shared" si="7"/>
        <v>57.45</v>
      </c>
    </row>
    <row r="82" ht="15" customHeight="1" spans="1:13">
      <c r="A82" s="40">
        <v>77</v>
      </c>
      <c r="B82" s="41" t="s">
        <v>2940</v>
      </c>
      <c r="C82" s="41" t="s">
        <v>242</v>
      </c>
      <c r="D82" s="41" t="s">
        <v>2941</v>
      </c>
      <c r="E82" s="46" t="s">
        <v>2942</v>
      </c>
      <c r="F82" s="43"/>
      <c r="G82" s="71">
        <v>1.92</v>
      </c>
      <c r="H82" s="45"/>
      <c r="I82" s="45">
        <f t="shared" si="5"/>
        <v>1.92</v>
      </c>
      <c r="J82" s="40" t="str">
        <f t="shared" si="8"/>
        <v>石坑</v>
      </c>
      <c r="K82" s="46">
        <f t="shared" si="9"/>
        <v>960</v>
      </c>
      <c r="L82" s="45">
        <f t="shared" si="6"/>
        <v>5.76</v>
      </c>
      <c r="M82" s="49">
        <f t="shared" si="7"/>
        <v>28.8</v>
      </c>
    </row>
    <row r="83" ht="15" customHeight="1" spans="1:13">
      <c r="A83" s="40">
        <v>78</v>
      </c>
      <c r="B83" s="41" t="s">
        <v>2943</v>
      </c>
      <c r="C83" s="41" t="s">
        <v>184</v>
      </c>
      <c r="D83" s="41" t="s">
        <v>2944</v>
      </c>
      <c r="E83" s="46" t="s">
        <v>2945</v>
      </c>
      <c r="F83" s="43"/>
      <c r="G83" s="71">
        <v>3.36</v>
      </c>
      <c r="H83" s="45"/>
      <c r="I83" s="45">
        <f t="shared" si="5"/>
        <v>3.36</v>
      </c>
      <c r="J83" s="40" t="str">
        <f t="shared" si="8"/>
        <v>石坑</v>
      </c>
      <c r="K83" s="46">
        <f t="shared" si="9"/>
        <v>1680</v>
      </c>
      <c r="L83" s="45">
        <f t="shared" si="6"/>
        <v>10.08</v>
      </c>
      <c r="M83" s="49">
        <f t="shared" si="7"/>
        <v>50.4</v>
      </c>
    </row>
    <row r="84" ht="15" customHeight="1" spans="1:13">
      <c r="A84" s="40">
        <v>79</v>
      </c>
      <c r="B84" s="41" t="s">
        <v>2946</v>
      </c>
      <c r="C84" s="41" t="s">
        <v>753</v>
      </c>
      <c r="D84" s="41" t="s">
        <v>2947</v>
      </c>
      <c r="E84" s="46" t="s">
        <v>2948</v>
      </c>
      <c r="F84" s="43"/>
      <c r="G84" s="71">
        <v>4.32</v>
      </c>
      <c r="H84" s="45"/>
      <c r="I84" s="45">
        <f t="shared" si="5"/>
        <v>4.32</v>
      </c>
      <c r="J84" s="40" t="str">
        <f t="shared" si="8"/>
        <v>石坑</v>
      </c>
      <c r="K84" s="46">
        <f t="shared" si="9"/>
        <v>2160</v>
      </c>
      <c r="L84" s="45">
        <f t="shared" si="6"/>
        <v>12.96</v>
      </c>
      <c r="M84" s="49">
        <f t="shared" si="7"/>
        <v>64.8</v>
      </c>
    </row>
    <row r="85" ht="15" customHeight="1" spans="1:13">
      <c r="A85" s="40">
        <v>80</v>
      </c>
      <c r="B85" s="41" t="s">
        <v>2949</v>
      </c>
      <c r="C85" s="41" t="s">
        <v>97</v>
      </c>
      <c r="D85" s="41" t="s">
        <v>2950</v>
      </c>
      <c r="E85" s="46" t="s">
        <v>2951</v>
      </c>
      <c r="F85" s="43"/>
      <c r="G85" s="71">
        <v>0.96</v>
      </c>
      <c r="H85" s="45"/>
      <c r="I85" s="45">
        <f t="shared" si="5"/>
        <v>0.96</v>
      </c>
      <c r="J85" s="40" t="str">
        <f t="shared" si="8"/>
        <v>石坑</v>
      </c>
      <c r="K85" s="46">
        <f t="shared" si="9"/>
        <v>480</v>
      </c>
      <c r="L85" s="45">
        <f t="shared" si="6"/>
        <v>2.88</v>
      </c>
      <c r="M85" s="49">
        <f t="shared" si="7"/>
        <v>14.4</v>
      </c>
    </row>
    <row r="86" ht="15" customHeight="1" spans="1:13">
      <c r="A86" s="40">
        <v>81</v>
      </c>
      <c r="B86" s="41" t="s">
        <v>2952</v>
      </c>
      <c r="C86" s="41" t="s">
        <v>195</v>
      </c>
      <c r="D86" s="41" t="s">
        <v>2953</v>
      </c>
      <c r="E86" s="46" t="s">
        <v>2954</v>
      </c>
      <c r="F86" s="43"/>
      <c r="G86" s="71">
        <v>4.32</v>
      </c>
      <c r="H86" s="45"/>
      <c r="I86" s="45">
        <f t="shared" si="5"/>
        <v>4.32</v>
      </c>
      <c r="J86" s="40" t="str">
        <f t="shared" si="8"/>
        <v>石坑</v>
      </c>
      <c r="K86" s="46">
        <f t="shared" si="9"/>
        <v>2160</v>
      </c>
      <c r="L86" s="45">
        <f t="shared" si="6"/>
        <v>12.96</v>
      </c>
      <c r="M86" s="49">
        <f t="shared" si="7"/>
        <v>64.8</v>
      </c>
    </row>
    <row r="87" ht="15" customHeight="1" spans="1:13">
      <c r="A87" s="40">
        <v>82</v>
      </c>
      <c r="B87" s="41" t="s">
        <v>2955</v>
      </c>
      <c r="C87" s="41" t="s">
        <v>249</v>
      </c>
      <c r="D87" s="41" t="s">
        <v>2956</v>
      </c>
      <c r="E87" s="46" t="s">
        <v>2957</v>
      </c>
      <c r="F87" s="43"/>
      <c r="G87" s="71">
        <v>5.3</v>
      </c>
      <c r="H87" s="45"/>
      <c r="I87" s="45">
        <f t="shared" si="5"/>
        <v>5.3</v>
      </c>
      <c r="J87" s="40" t="str">
        <f t="shared" si="8"/>
        <v>石坑</v>
      </c>
      <c r="K87" s="46">
        <f t="shared" si="9"/>
        <v>2650</v>
      </c>
      <c r="L87" s="45">
        <f t="shared" si="6"/>
        <v>15.9</v>
      </c>
      <c r="M87" s="49">
        <f t="shared" si="7"/>
        <v>79.5</v>
      </c>
    </row>
    <row r="88" ht="15" customHeight="1" spans="1:13">
      <c r="A88" s="40">
        <v>83</v>
      </c>
      <c r="B88" s="41" t="s">
        <v>2958</v>
      </c>
      <c r="C88" s="41" t="s">
        <v>97</v>
      </c>
      <c r="D88" s="41" t="s">
        <v>2959</v>
      </c>
      <c r="E88" s="46" t="s">
        <v>2960</v>
      </c>
      <c r="F88" s="43"/>
      <c r="G88" s="71">
        <v>3.83</v>
      </c>
      <c r="H88" s="45"/>
      <c r="I88" s="45">
        <f t="shared" si="5"/>
        <v>3.83</v>
      </c>
      <c r="J88" s="40" t="str">
        <f t="shared" si="8"/>
        <v>石坑</v>
      </c>
      <c r="K88" s="46">
        <f t="shared" si="9"/>
        <v>1915</v>
      </c>
      <c r="L88" s="45">
        <f t="shared" si="6"/>
        <v>11.49</v>
      </c>
      <c r="M88" s="49">
        <f t="shared" si="7"/>
        <v>57.45</v>
      </c>
    </row>
    <row r="89" ht="15" customHeight="1" spans="1:13">
      <c r="A89" s="40">
        <v>84</v>
      </c>
      <c r="B89" s="41" t="s">
        <v>2961</v>
      </c>
      <c r="C89" s="41" t="s">
        <v>69</v>
      </c>
      <c r="D89" s="41" t="s">
        <v>2962</v>
      </c>
      <c r="E89" s="46" t="s">
        <v>2963</v>
      </c>
      <c r="F89" s="43"/>
      <c r="G89" s="71">
        <v>2.39</v>
      </c>
      <c r="H89" s="45"/>
      <c r="I89" s="45">
        <f t="shared" si="5"/>
        <v>2.39</v>
      </c>
      <c r="J89" s="40" t="str">
        <f t="shared" si="8"/>
        <v>石坑</v>
      </c>
      <c r="K89" s="46">
        <f t="shared" si="9"/>
        <v>1195</v>
      </c>
      <c r="L89" s="45">
        <f t="shared" si="6"/>
        <v>7.17</v>
      </c>
      <c r="M89" s="49">
        <f t="shared" si="7"/>
        <v>35.85</v>
      </c>
    </row>
    <row r="90" ht="15" customHeight="1" spans="1:13">
      <c r="A90" s="40">
        <v>85</v>
      </c>
      <c r="B90" s="41" t="s">
        <v>2964</v>
      </c>
      <c r="C90" s="41" t="s">
        <v>2965</v>
      </c>
      <c r="D90" s="41" t="s">
        <v>2966</v>
      </c>
      <c r="E90" s="46" t="s">
        <v>2967</v>
      </c>
      <c r="F90" s="43"/>
      <c r="G90" s="71">
        <v>1.44</v>
      </c>
      <c r="H90" s="45"/>
      <c r="I90" s="45">
        <f t="shared" si="5"/>
        <v>1.44</v>
      </c>
      <c r="J90" s="40" t="str">
        <f t="shared" si="8"/>
        <v>石坑</v>
      </c>
      <c r="K90" s="46">
        <f t="shared" si="9"/>
        <v>720</v>
      </c>
      <c r="L90" s="45">
        <f t="shared" si="6"/>
        <v>4.32</v>
      </c>
      <c r="M90" s="49">
        <f t="shared" si="7"/>
        <v>21.6</v>
      </c>
    </row>
    <row r="91" ht="15" customHeight="1" spans="1:13">
      <c r="A91" s="40">
        <v>86</v>
      </c>
      <c r="B91" s="41" t="s">
        <v>2968</v>
      </c>
      <c r="C91" s="41" t="s">
        <v>184</v>
      </c>
      <c r="D91" s="41" t="s">
        <v>2969</v>
      </c>
      <c r="E91" s="46" t="s">
        <v>2970</v>
      </c>
      <c r="F91" s="43"/>
      <c r="G91" s="71">
        <v>1.92</v>
      </c>
      <c r="H91" s="45"/>
      <c r="I91" s="45">
        <f t="shared" si="5"/>
        <v>1.92</v>
      </c>
      <c r="J91" s="40" t="str">
        <f t="shared" si="8"/>
        <v>石坑</v>
      </c>
      <c r="K91" s="46">
        <f t="shared" si="9"/>
        <v>960</v>
      </c>
      <c r="L91" s="45">
        <f t="shared" si="6"/>
        <v>5.76</v>
      </c>
      <c r="M91" s="49">
        <f t="shared" si="7"/>
        <v>28.8</v>
      </c>
    </row>
    <row r="92" ht="15" customHeight="1" spans="1:13">
      <c r="A92" s="40">
        <v>87</v>
      </c>
      <c r="B92" s="41" t="s">
        <v>2971</v>
      </c>
      <c r="C92" s="41" t="s">
        <v>138</v>
      </c>
      <c r="D92" s="41" t="s">
        <v>2972</v>
      </c>
      <c r="E92" s="46" t="s">
        <v>2973</v>
      </c>
      <c r="F92" s="43"/>
      <c r="G92" s="71">
        <v>1.92</v>
      </c>
      <c r="H92" s="45"/>
      <c r="I92" s="45">
        <f t="shared" si="5"/>
        <v>1.92</v>
      </c>
      <c r="J92" s="40" t="str">
        <f t="shared" si="8"/>
        <v>石坑</v>
      </c>
      <c r="K92" s="46">
        <f t="shared" si="9"/>
        <v>960</v>
      </c>
      <c r="L92" s="45">
        <f t="shared" si="6"/>
        <v>5.76</v>
      </c>
      <c r="M92" s="49">
        <f t="shared" si="7"/>
        <v>28.8</v>
      </c>
    </row>
    <row r="93" ht="15" customHeight="1" spans="1:13">
      <c r="A93" s="40">
        <v>88</v>
      </c>
      <c r="B93" s="41" t="s">
        <v>2974</v>
      </c>
      <c r="C93" s="41" t="s">
        <v>249</v>
      </c>
      <c r="D93" s="41" t="s">
        <v>2975</v>
      </c>
      <c r="E93" s="46" t="s">
        <v>2976</v>
      </c>
      <c r="F93" s="43"/>
      <c r="G93" s="71">
        <v>3.35</v>
      </c>
      <c r="H93" s="45"/>
      <c r="I93" s="45">
        <f t="shared" si="5"/>
        <v>3.35</v>
      </c>
      <c r="J93" s="40" t="str">
        <f t="shared" si="8"/>
        <v>石坑</v>
      </c>
      <c r="K93" s="46">
        <f t="shared" si="9"/>
        <v>1675</v>
      </c>
      <c r="L93" s="45">
        <f t="shared" si="6"/>
        <v>10.05</v>
      </c>
      <c r="M93" s="49">
        <f t="shared" si="7"/>
        <v>50.25</v>
      </c>
    </row>
    <row r="94" ht="15" customHeight="1" spans="1:13">
      <c r="A94" s="40">
        <v>89</v>
      </c>
      <c r="B94" s="41" t="s">
        <v>2977</v>
      </c>
      <c r="C94" s="41" t="s">
        <v>18</v>
      </c>
      <c r="D94" s="41" t="s">
        <v>2978</v>
      </c>
      <c r="E94" s="46" t="s">
        <v>2979</v>
      </c>
      <c r="F94" s="43"/>
      <c r="G94" s="71">
        <v>0.95</v>
      </c>
      <c r="H94" s="45"/>
      <c r="I94" s="45">
        <f t="shared" si="5"/>
        <v>0.95</v>
      </c>
      <c r="J94" s="40" t="str">
        <f t="shared" si="8"/>
        <v>石坑</v>
      </c>
      <c r="K94" s="46">
        <f t="shared" si="9"/>
        <v>475</v>
      </c>
      <c r="L94" s="45">
        <f t="shared" si="6"/>
        <v>2.85</v>
      </c>
      <c r="M94" s="49">
        <f t="shared" si="7"/>
        <v>14.25</v>
      </c>
    </row>
    <row r="95" ht="15" customHeight="1" spans="1:13">
      <c r="A95" s="40">
        <v>90</v>
      </c>
      <c r="B95" s="41" t="s">
        <v>2980</v>
      </c>
      <c r="C95" s="41" t="s">
        <v>27</v>
      </c>
      <c r="D95" s="41" t="s">
        <v>2981</v>
      </c>
      <c r="E95" s="46" t="s">
        <v>2982</v>
      </c>
      <c r="F95" s="43"/>
      <c r="G95" s="71">
        <v>1.91</v>
      </c>
      <c r="H95" s="45"/>
      <c r="I95" s="45">
        <f t="shared" si="5"/>
        <v>1.91</v>
      </c>
      <c r="J95" s="40" t="str">
        <f t="shared" si="8"/>
        <v>石坑</v>
      </c>
      <c r="K95" s="46">
        <f t="shared" si="9"/>
        <v>955</v>
      </c>
      <c r="L95" s="45">
        <f t="shared" si="6"/>
        <v>5.73</v>
      </c>
      <c r="M95" s="49">
        <f t="shared" si="7"/>
        <v>28.65</v>
      </c>
    </row>
    <row r="96" ht="15" customHeight="1" spans="1:13">
      <c r="A96" s="40">
        <v>91</v>
      </c>
      <c r="B96" s="41" t="s">
        <v>2983</v>
      </c>
      <c r="C96" s="41" t="s">
        <v>249</v>
      </c>
      <c r="D96" s="41" t="s">
        <v>2984</v>
      </c>
      <c r="E96" s="46" t="s">
        <v>2985</v>
      </c>
      <c r="F96" s="43"/>
      <c r="G96" s="71">
        <v>1.91</v>
      </c>
      <c r="H96" s="45"/>
      <c r="I96" s="45">
        <f t="shared" si="5"/>
        <v>1.91</v>
      </c>
      <c r="J96" s="40" t="str">
        <f t="shared" si="8"/>
        <v>石坑</v>
      </c>
      <c r="K96" s="46">
        <f t="shared" si="9"/>
        <v>955</v>
      </c>
      <c r="L96" s="45">
        <f t="shared" si="6"/>
        <v>5.73</v>
      </c>
      <c r="M96" s="49">
        <f t="shared" si="7"/>
        <v>28.65</v>
      </c>
    </row>
    <row r="97" ht="15" customHeight="1" spans="1:13">
      <c r="A97" s="40">
        <v>92</v>
      </c>
      <c r="B97" s="41" t="s">
        <v>2986</v>
      </c>
      <c r="C97" s="41" t="s">
        <v>633</v>
      </c>
      <c r="D97" s="41" t="s">
        <v>2987</v>
      </c>
      <c r="E97" s="46" t="s">
        <v>2988</v>
      </c>
      <c r="F97" s="43"/>
      <c r="G97" s="71">
        <v>1.91</v>
      </c>
      <c r="H97" s="45"/>
      <c r="I97" s="45">
        <f t="shared" si="5"/>
        <v>1.91</v>
      </c>
      <c r="J97" s="40" t="str">
        <f t="shared" si="8"/>
        <v>石坑</v>
      </c>
      <c r="K97" s="46">
        <f t="shared" si="9"/>
        <v>955</v>
      </c>
      <c r="L97" s="45">
        <f t="shared" si="6"/>
        <v>5.73</v>
      </c>
      <c r="M97" s="49">
        <f t="shared" si="7"/>
        <v>28.65</v>
      </c>
    </row>
    <row r="98" ht="15" customHeight="1" spans="1:13">
      <c r="A98" s="40">
        <v>93</v>
      </c>
      <c r="B98" s="41" t="s">
        <v>2989</v>
      </c>
      <c r="C98" s="41" t="s">
        <v>18</v>
      </c>
      <c r="D98" s="41" t="s">
        <v>2990</v>
      </c>
      <c r="E98" s="46" t="s">
        <v>2991</v>
      </c>
      <c r="F98" s="43"/>
      <c r="G98" s="71">
        <v>2.86</v>
      </c>
      <c r="H98" s="45"/>
      <c r="I98" s="45">
        <f t="shared" si="5"/>
        <v>2.86</v>
      </c>
      <c r="J98" s="40" t="str">
        <f t="shared" si="8"/>
        <v>石坑</v>
      </c>
      <c r="K98" s="46">
        <f t="shared" si="9"/>
        <v>1430</v>
      </c>
      <c r="L98" s="45">
        <f t="shared" si="6"/>
        <v>8.58</v>
      </c>
      <c r="M98" s="49">
        <f t="shared" si="7"/>
        <v>42.9</v>
      </c>
    </row>
    <row r="99" ht="15" customHeight="1" spans="1:13">
      <c r="A99" s="40">
        <v>94</v>
      </c>
      <c r="B99" s="41" t="s">
        <v>2992</v>
      </c>
      <c r="C99" s="41" t="s">
        <v>69</v>
      </c>
      <c r="D99" s="41" t="s">
        <v>2993</v>
      </c>
      <c r="E99" s="46" t="s">
        <v>2994</v>
      </c>
      <c r="F99" s="43"/>
      <c r="G99" s="71">
        <v>0.95</v>
      </c>
      <c r="H99" s="45"/>
      <c r="I99" s="45">
        <f t="shared" si="5"/>
        <v>0.95</v>
      </c>
      <c r="J99" s="40" t="str">
        <f t="shared" si="8"/>
        <v>石坑</v>
      </c>
      <c r="K99" s="46">
        <f t="shared" si="9"/>
        <v>475</v>
      </c>
      <c r="L99" s="45">
        <f t="shared" si="6"/>
        <v>2.85</v>
      </c>
      <c r="M99" s="49">
        <f t="shared" si="7"/>
        <v>14.25</v>
      </c>
    </row>
    <row r="100" ht="15" customHeight="1" spans="1:13">
      <c r="A100" s="40">
        <v>95</v>
      </c>
      <c r="B100" s="41" t="s">
        <v>2995</v>
      </c>
      <c r="C100" s="41" t="s">
        <v>27</v>
      </c>
      <c r="D100" s="41" t="s">
        <v>2996</v>
      </c>
      <c r="E100" s="46" t="s">
        <v>2997</v>
      </c>
      <c r="F100" s="43"/>
      <c r="G100" s="71">
        <v>0.95</v>
      </c>
      <c r="H100" s="45"/>
      <c r="I100" s="45">
        <f t="shared" si="5"/>
        <v>0.95</v>
      </c>
      <c r="J100" s="40" t="str">
        <f t="shared" si="8"/>
        <v>石坑</v>
      </c>
      <c r="K100" s="46">
        <f t="shared" si="9"/>
        <v>475</v>
      </c>
      <c r="L100" s="45">
        <f t="shared" si="6"/>
        <v>2.85</v>
      </c>
      <c r="M100" s="49">
        <f t="shared" si="7"/>
        <v>14.25</v>
      </c>
    </row>
    <row r="101" ht="15" customHeight="1" spans="1:13">
      <c r="A101" s="40">
        <v>96</v>
      </c>
      <c r="B101" s="41" t="s">
        <v>2998</v>
      </c>
      <c r="C101" s="41" t="s">
        <v>27</v>
      </c>
      <c r="D101" s="41" t="s">
        <v>2999</v>
      </c>
      <c r="E101" s="46" t="s">
        <v>3000</v>
      </c>
      <c r="F101" s="43"/>
      <c r="G101" s="71">
        <v>4.3</v>
      </c>
      <c r="H101" s="45"/>
      <c r="I101" s="45">
        <f t="shared" si="5"/>
        <v>4.3</v>
      </c>
      <c r="J101" s="40" t="str">
        <f t="shared" si="8"/>
        <v>石坑</v>
      </c>
      <c r="K101" s="46">
        <f t="shared" si="9"/>
        <v>2150</v>
      </c>
      <c r="L101" s="45">
        <f t="shared" si="6"/>
        <v>12.9</v>
      </c>
      <c r="M101" s="49">
        <f t="shared" si="7"/>
        <v>64.5</v>
      </c>
    </row>
    <row r="102" ht="15" customHeight="1" spans="1:13">
      <c r="A102" s="40">
        <v>97</v>
      </c>
      <c r="B102" s="41" t="s">
        <v>3001</v>
      </c>
      <c r="C102" s="41" t="s">
        <v>41</v>
      </c>
      <c r="D102" s="41" t="s">
        <v>3002</v>
      </c>
      <c r="E102" s="46" t="s">
        <v>3003</v>
      </c>
      <c r="F102" s="43"/>
      <c r="G102" s="71">
        <v>2.38</v>
      </c>
      <c r="H102" s="45"/>
      <c r="I102" s="45">
        <f t="shared" si="5"/>
        <v>2.38</v>
      </c>
      <c r="J102" s="40" t="str">
        <f t="shared" si="8"/>
        <v>石坑</v>
      </c>
      <c r="K102" s="46">
        <f t="shared" si="9"/>
        <v>1190</v>
      </c>
      <c r="L102" s="45">
        <f t="shared" si="6"/>
        <v>7.14</v>
      </c>
      <c r="M102" s="49">
        <f t="shared" si="7"/>
        <v>35.7</v>
      </c>
    </row>
    <row r="103" ht="15" customHeight="1" spans="1:13">
      <c r="A103" s="40">
        <v>98</v>
      </c>
      <c r="B103" s="41" t="s">
        <v>3004</v>
      </c>
      <c r="C103" s="41" t="s">
        <v>69</v>
      </c>
      <c r="D103" s="41" t="s">
        <v>3005</v>
      </c>
      <c r="E103" s="46" t="s">
        <v>3006</v>
      </c>
      <c r="F103" s="43"/>
      <c r="G103" s="71">
        <v>1.43</v>
      </c>
      <c r="H103" s="45"/>
      <c r="I103" s="45">
        <f t="shared" si="5"/>
        <v>1.43</v>
      </c>
      <c r="J103" s="40" t="str">
        <f t="shared" si="8"/>
        <v>石坑</v>
      </c>
      <c r="K103" s="46">
        <f t="shared" si="9"/>
        <v>715</v>
      </c>
      <c r="L103" s="45">
        <f t="shared" si="6"/>
        <v>4.29</v>
      </c>
      <c r="M103" s="49">
        <f t="shared" si="7"/>
        <v>21.45</v>
      </c>
    </row>
    <row r="104" ht="15" customHeight="1" spans="1:13">
      <c r="A104" s="40">
        <v>99</v>
      </c>
      <c r="B104" s="41" t="s">
        <v>3007</v>
      </c>
      <c r="C104" s="41" t="s">
        <v>69</v>
      </c>
      <c r="D104" s="41" t="s">
        <v>3008</v>
      </c>
      <c r="E104" s="46" t="s">
        <v>3009</v>
      </c>
      <c r="F104" s="43"/>
      <c r="G104" s="71">
        <v>2.91</v>
      </c>
      <c r="H104" s="45"/>
      <c r="I104" s="45">
        <f t="shared" si="5"/>
        <v>2.91</v>
      </c>
      <c r="J104" s="40" t="str">
        <f t="shared" si="8"/>
        <v>石坑</v>
      </c>
      <c r="K104" s="46">
        <f t="shared" si="9"/>
        <v>1455</v>
      </c>
      <c r="L104" s="45">
        <f t="shared" si="6"/>
        <v>8.73</v>
      </c>
      <c r="M104" s="49">
        <f t="shared" si="7"/>
        <v>43.65</v>
      </c>
    </row>
    <row r="105" ht="15" customHeight="1" spans="1:13">
      <c r="A105" s="40">
        <v>100</v>
      </c>
      <c r="B105" s="41" t="s">
        <v>3010</v>
      </c>
      <c r="C105" s="41" t="s">
        <v>3011</v>
      </c>
      <c r="D105" s="41" t="s">
        <v>3012</v>
      </c>
      <c r="E105" s="46" t="s">
        <v>3013</v>
      </c>
      <c r="F105" s="43"/>
      <c r="G105" s="71">
        <v>1.91</v>
      </c>
      <c r="H105" s="45"/>
      <c r="I105" s="45">
        <f t="shared" si="5"/>
        <v>1.91</v>
      </c>
      <c r="J105" s="40" t="str">
        <f t="shared" si="8"/>
        <v>石坑</v>
      </c>
      <c r="K105" s="46">
        <f t="shared" si="9"/>
        <v>955</v>
      </c>
      <c r="L105" s="45">
        <f t="shared" si="6"/>
        <v>5.73</v>
      </c>
      <c r="M105" s="49">
        <f t="shared" si="7"/>
        <v>28.65</v>
      </c>
    </row>
    <row r="106" ht="15" customHeight="1" spans="1:13">
      <c r="A106" s="40">
        <v>101</v>
      </c>
      <c r="B106" s="41" t="s">
        <v>3014</v>
      </c>
      <c r="C106" s="41" t="s">
        <v>23</v>
      </c>
      <c r="D106" s="41" t="s">
        <v>3015</v>
      </c>
      <c r="E106" s="46" t="s">
        <v>3016</v>
      </c>
      <c r="F106" s="43"/>
      <c r="G106" s="71">
        <v>0.47</v>
      </c>
      <c r="H106" s="45"/>
      <c r="I106" s="45">
        <f t="shared" si="5"/>
        <v>0.47</v>
      </c>
      <c r="J106" s="40" t="str">
        <f t="shared" si="8"/>
        <v>石坑</v>
      </c>
      <c r="K106" s="46">
        <f t="shared" si="9"/>
        <v>235</v>
      </c>
      <c r="L106" s="45">
        <f t="shared" si="6"/>
        <v>1.41</v>
      </c>
      <c r="M106" s="49">
        <f t="shared" si="7"/>
        <v>7.05</v>
      </c>
    </row>
    <row r="107" ht="15" customHeight="1" spans="1:13">
      <c r="A107" s="40">
        <v>102</v>
      </c>
      <c r="B107" s="41" t="s">
        <v>3017</v>
      </c>
      <c r="C107" s="41" t="s">
        <v>138</v>
      </c>
      <c r="D107" s="41" t="s">
        <v>3018</v>
      </c>
      <c r="E107" s="46" t="s">
        <v>3019</v>
      </c>
      <c r="F107" s="43"/>
      <c r="G107" s="71">
        <v>1.43</v>
      </c>
      <c r="H107" s="45"/>
      <c r="I107" s="45">
        <f t="shared" si="5"/>
        <v>1.43</v>
      </c>
      <c r="J107" s="40" t="str">
        <f t="shared" si="8"/>
        <v>石坑</v>
      </c>
      <c r="K107" s="46">
        <f t="shared" si="9"/>
        <v>715</v>
      </c>
      <c r="L107" s="45">
        <f t="shared" si="6"/>
        <v>4.29</v>
      </c>
      <c r="M107" s="49">
        <f t="shared" si="7"/>
        <v>21.45</v>
      </c>
    </row>
    <row r="108" ht="15" customHeight="1" spans="1:13">
      <c r="A108" s="40">
        <v>103</v>
      </c>
      <c r="B108" s="41" t="s">
        <v>3020</v>
      </c>
      <c r="C108" s="41" t="s">
        <v>18</v>
      </c>
      <c r="D108" s="41" t="s">
        <v>3021</v>
      </c>
      <c r="E108" s="46" t="s">
        <v>3022</v>
      </c>
      <c r="F108" s="43"/>
      <c r="G108" s="71">
        <v>2.86</v>
      </c>
      <c r="H108" s="45"/>
      <c r="I108" s="45">
        <f t="shared" si="5"/>
        <v>2.86</v>
      </c>
      <c r="J108" s="40" t="str">
        <f t="shared" si="8"/>
        <v>石坑</v>
      </c>
      <c r="K108" s="46">
        <f t="shared" si="9"/>
        <v>1430</v>
      </c>
      <c r="L108" s="45">
        <f t="shared" si="6"/>
        <v>8.58</v>
      </c>
      <c r="M108" s="49">
        <f t="shared" si="7"/>
        <v>42.9</v>
      </c>
    </row>
    <row r="109" ht="15" customHeight="1" spans="1:13">
      <c r="A109" s="40">
        <v>104</v>
      </c>
      <c r="B109" s="41" t="s">
        <v>3023</v>
      </c>
      <c r="C109" s="41" t="s">
        <v>242</v>
      </c>
      <c r="D109" s="41" t="s">
        <v>3024</v>
      </c>
      <c r="E109" s="46" t="s">
        <v>3025</v>
      </c>
      <c r="F109" s="43"/>
      <c r="G109" s="71">
        <v>1.91</v>
      </c>
      <c r="H109" s="45"/>
      <c r="I109" s="45">
        <f t="shared" si="5"/>
        <v>1.91</v>
      </c>
      <c r="J109" s="40" t="str">
        <f t="shared" si="8"/>
        <v>石坑</v>
      </c>
      <c r="K109" s="46">
        <f t="shared" si="9"/>
        <v>955</v>
      </c>
      <c r="L109" s="45">
        <f t="shared" si="6"/>
        <v>5.73</v>
      </c>
      <c r="M109" s="49">
        <f t="shared" si="7"/>
        <v>28.65</v>
      </c>
    </row>
    <row r="110" ht="15" customHeight="1" spans="1:13">
      <c r="A110" s="40">
        <v>105</v>
      </c>
      <c r="B110" s="41" t="s">
        <v>3026</v>
      </c>
      <c r="C110" s="41" t="s">
        <v>1831</v>
      </c>
      <c r="D110" s="41" t="s">
        <v>3027</v>
      </c>
      <c r="E110" s="46" t="s">
        <v>3028</v>
      </c>
      <c r="F110" s="43"/>
      <c r="G110" s="71">
        <v>1.43</v>
      </c>
      <c r="H110" s="45"/>
      <c r="I110" s="45">
        <f t="shared" si="5"/>
        <v>1.43</v>
      </c>
      <c r="J110" s="40" t="str">
        <f t="shared" si="8"/>
        <v>石坑</v>
      </c>
      <c r="K110" s="46">
        <f t="shared" si="9"/>
        <v>715</v>
      </c>
      <c r="L110" s="45">
        <f t="shared" si="6"/>
        <v>4.29</v>
      </c>
      <c r="M110" s="49">
        <f t="shared" si="7"/>
        <v>21.45</v>
      </c>
    </row>
    <row r="111" ht="15" customHeight="1" spans="1:13">
      <c r="A111" s="40">
        <v>106</v>
      </c>
      <c r="B111" s="41" t="s">
        <v>3029</v>
      </c>
      <c r="C111" s="41" t="s">
        <v>249</v>
      </c>
      <c r="D111" s="41" t="s">
        <v>3030</v>
      </c>
      <c r="E111" s="46" t="s">
        <v>3031</v>
      </c>
      <c r="F111" s="43"/>
      <c r="G111" s="71">
        <v>0.47</v>
      </c>
      <c r="H111" s="45"/>
      <c r="I111" s="45">
        <f t="shared" si="5"/>
        <v>0.47</v>
      </c>
      <c r="J111" s="40" t="str">
        <f t="shared" si="8"/>
        <v>石坑</v>
      </c>
      <c r="K111" s="46">
        <f t="shared" si="9"/>
        <v>235</v>
      </c>
      <c r="L111" s="45">
        <f t="shared" si="6"/>
        <v>1.41</v>
      </c>
      <c r="M111" s="49">
        <f t="shared" si="7"/>
        <v>7.05</v>
      </c>
    </row>
    <row r="112" ht="15" customHeight="1" spans="1:13">
      <c r="A112" s="40">
        <v>107</v>
      </c>
      <c r="B112" s="41" t="s">
        <v>3032</v>
      </c>
      <c r="C112" s="41" t="s">
        <v>18</v>
      </c>
      <c r="D112" s="41" t="s">
        <v>3033</v>
      </c>
      <c r="E112" s="46" t="s">
        <v>3034</v>
      </c>
      <c r="F112" s="43"/>
      <c r="G112" s="71">
        <v>7.08</v>
      </c>
      <c r="H112" s="45"/>
      <c r="I112" s="45">
        <f t="shared" si="5"/>
        <v>7.08</v>
      </c>
      <c r="J112" s="40" t="str">
        <f t="shared" si="8"/>
        <v>石坑</v>
      </c>
      <c r="K112" s="46">
        <f t="shared" si="9"/>
        <v>3540</v>
      </c>
      <c r="L112" s="45">
        <f t="shared" si="6"/>
        <v>21.24</v>
      </c>
      <c r="M112" s="49">
        <f t="shared" si="7"/>
        <v>106.2</v>
      </c>
    </row>
    <row r="113" ht="15" customHeight="1" spans="1:13">
      <c r="A113" s="40">
        <v>108</v>
      </c>
      <c r="B113" s="41" t="s">
        <v>3035</v>
      </c>
      <c r="C113" s="41" t="s">
        <v>3036</v>
      </c>
      <c r="D113" s="41" t="s">
        <v>3037</v>
      </c>
      <c r="E113" s="46" t="s">
        <v>3038</v>
      </c>
      <c r="F113" s="43"/>
      <c r="G113" s="71">
        <v>1.43</v>
      </c>
      <c r="H113" s="45"/>
      <c r="I113" s="45">
        <f t="shared" si="5"/>
        <v>1.43</v>
      </c>
      <c r="J113" s="40" t="str">
        <f t="shared" si="8"/>
        <v>石坑</v>
      </c>
      <c r="K113" s="46">
        <f t="shared" si="9"/>
        <v>715</v>
      </c>
      <c r="L113" s="45">
        <f t="shared" si="6"/>
        <v>4.29</v>
      </c>
      <c r="M113" s="49">
        <f t="shared" si="7"/>
        <v>21.45</v>
      </c>
    </row>
    <row r="114" ht="15" customHeight="1" spans="1:13">
      <c r="A114" s="40">
        <v>109</v>
      </c>
      <c r="B114" s="41" t="s">
        <v>3039</v>
      </c>
      <c r="C114" s="41" t="s">
        <v>195</v>
      </c>
      <c r="D114" s="41" t="s">
        <v>3040</v>
      </c>
      <c r="E114" s="46" t="s">
        <v>3041</v>
      </c>
      <c r="F114" s="43"/>
      <c r="G114" s="71">
        <v>0.95</v>
      </c>
      <c r="H114" s="45"/>
      <c r="I114" s="45">
        <f t="shared" si="5"/>
        <v>0.95</v>
      </c>
      <c r="J114" s="40" t="str">
        <f t="shared" si="8"/>
        <v>石坑</v>
      </c>
      <c r="K114" s="46">
        <f t="shared" si="9"/>
        <v>475</v>
      </c>
      <c r="L114" s="45">
        <f t="shared" si="6"/>
        <v>2.85</v>
      </c>
      <c r="M114" s="49">
        <f t="shared" si="7"/>
        <v>14.25</v>
      </c>
    </row>
    <row r="115" ht="15" customHeight="1" spans="1:13">
      <c r="A115" s="40">
        <v>110</v>
      </c>
      <c r="B115" s="41" t="s">
        <v>3042</v>
      </c>
      <c r="C115" s="41" t="s">
        <v>18</v>
      </c>
      <c r="D115" s="41" t="s">
        <v>3043</v>
      </c>
      <c r="E115" s="46" t="s">
        <v>3044</v>
      </c>
      <c r="F115" s="43"/>
      <c r="G115" s="71">
        <v>4.35</v>
      </c>
      <c r="H115" s="45"/>
      <c r="I115" s="45">
        <f t="shared" si="5"/>
        <v>4.35</v>
      </c>
      <c r="J115" s="40" t="str">
        <f t="shared" si="8"/>
        <v>石坑</v>
      </c>
      <c r="K115" s="46">
        <f t="shared" si="9"/>
        <v>2175</v>
      </c>
      <c r="L115" s="45">
        <f t="shared" si="6"/>
        <v>13.05</v>
      </c>
      <c r="M115" s="49">
        <f t="shared" si="7"/>
        <v>65.25</v>
      </c>
    </row>
    <row r="116" ht="15" customHeight="1" spans="1:13">
      <c r="A116" s="40">
        <v>111</v>
      </c>
      <c r="B116" s="41" t="s">
        <v>3045</v>
      </c>
      <c r="C116" s="41" t="s">
        <v>23</v>
      </c>
      <c r="D116" s="41" t="s">
        <v>3046</v>
      </c>
      <c r="E116" s="46" t="s">
        <v>3047</v>
      </c>
      <c r="F116" s="43"/>
      <c r="G116" s="71">
        <v>1.91</v>
      </c>
      <c r="H116" s="45"/>
      <c r="I116" s="45">
        <f t="shared" si="5"/>
        <v>1.91</v>
      </c>
      <c r="J116" s="40" t="str">
        <f t="shared" si="8"/>
        <v>石坑</v>
      </c>
      <c r="K116" s="46">
        <f t="shared" si="9"/>
        <v>955</v>
      </c>
      <c r="L116" s="45">
        <f t="shared" si="6"/>
        <v>5.73</v>
      </c>
      <c r="M116" s="49">
        <f t="shared" si="7"/>
        <v>28.65</v>
      </c>
    </row>
    <row r="117" ht="15" customHeight="1" spans="1:13">
      <c r="A117" s="40">
        <v>112</v>
      </c>
      <c r="B117" s="41" t="s">
        <v>2138</v>
      </c>
      <c r="C117" s="41" t="s">
        <v>23</v>
      </c>
      <c r="D117" s="41" t="s">
        <v>3048</v>
      </c>
      <c r="E117" s="46" t="s">
        <v>3049</v>
      </c>
      <c r="F117" s="43"/>
      <c r="G117" s="71">
        <v>1.91</v>
      </c>
      <c r="H117" s="45"/>
      <c r="I117" s="45">
        <f t="shared" si="5"/>
        <v>1.91</v>
      </c>
      <c r="J117" s="40" t="str">
        <f t="shared" si="8"/>
        <v>石坑</v>
      </c>
      <c r="K117" s="46">
        <f t="shared" si="9"/>
        <v>955</v>
      </c>
      <c r="L117" s="45">
        <f t="shared" si="6"/>
        <v>5.73</v>
      </c>
      <c r="M117" s="49">
        <f t="shared" si="7"/>
        <v>28.65</v>
      </c>
    </row>
    <row r="118" ht="15" customHeight="1" spans="1:13">
      <c r="A118" s="40">
        <v>113</v>
      </c>
      <c r="B118" s="41" t="s">
        <v>2610</v>
      </c>
      <c r="C118" s="41" t="s">
        <v>69</v>
      </c>
      <c r="D118" s="41" t="s">
        <v>3050</v>
      </c>
      <c r="E118" s="46" t="s">
        <v>3051</v>
      </c>
      <c r="F118" s="43"/>
      <c r="G118" s="71">
        <v>1.2</v>
      </c>
      <c r="H118" s="45"/>
      <c r="I118" s="45">
        <f t="shared" si="5"/>
        <v>1.2</v>
      </c>
      <c r="J118" s="40" t="str">
        <f t="shared" si="8"/>
        <v>石坑</v>
      </c>
      <c r="K118" s="46">
        <f t="shared" si="9"/>
        <v>600</v>
      </c>
      <c r="L118" s="45">
        <f t="shared" si="6"/>
        <v>3.6</v>
      </c>
      <c r="M118" s="49">
        <f t="shared" si="7"/>
        <v>18</v>
      </c>
    </row>
    <row r="119" ht="15" customHeight="1" spans="1:13">
      <c r="A119" s="40">
        <v>114</v>
      </c>
      <c r="B119" s="41" t="s">
        <v>3052</v>
      </c>
      <c r="C119" s="41" t="s">
        <v>117</v>
      </c>
      <c r="D119" s="41" t="s">
        <v>3053</v>
      </c>
      <c r="E119" s="46" t="s">
        <v>3054</v>
      </c>
      <c r="F119" s="43"/>
      <c r="G119" s="71">
        <v>1.97</v>
      </c>
      <c r="H119" s="45"/>
      <c r="I119" s="45">
        <f t="shared" si="5"/>
        <v>1.97</v>
      </c>
      <c r="J119" s="40" t="str">
        <f t="shared" si="8"/>
        <v>石坑</v>
      </c>
      <c r="K119" s="46">
        <f t="shared" si="9"/>
        <v>985</v>
      </c>
      <c r="L119" s="45">
        <f t="shared" si="6"/>
        <v>5.91</v>
      </c>
      <c r="M119" s="49">
        <f t="shared" si="7"/>
        <v>29.55</v>
      </c>
    </row>
    <row r="120" ht="15" customHeight="1" spans="1:13">
      <c r="A120" s="40">
        <v>115</v>
      </c>
      <c r="B120" s="41" t="s">
        <v>3055</v>
      </c>
      <c r="C120" s="41" t="s">
        <v>34</v>
      </c>
      <c r="D120" s="41" t="s">
        <v>3056</v>
      </c>
      <c r="E120" s="46" t="s">
        <v>3057</v>
      </c>
      <c r="F120" s="43"/>
      <c r="G120" s="71">
        <v>1.57</v>
      </c>
      <c r="H120" s="45"/>
      <c r="I120" s="45">
        <f t="shared" si="5"/>
        <v>1.57</v>
      </c>
      <c r="J120" s="40" t="str">
        <f t="shared" si="8"/>
        <v>石坑</v>
      </c>
      <c r="K120" s="46">
        <f t="shared" si="9"/>
        <v>785</v>
      </c>
      <c r="L120" s="45">
        <f t="shared" si="6"/>
        <v>4.71</v>
      </c>
      <c r="M120" s="49">
        <f t="shared" si="7"/>
        <v>23.55</v>
      </c>
    </row>
    <row r="121" ht="15" customHeight="1" spans="1:13">
      <c r="A121" s="40">
        <v>116</v>
      </c>
      <c r="B121" s="41" t="s">
        <v>3058</v>
      </c>
      <c r="C121" s="41" t="s">
        <v>177</v>
      </c>
      <c r="D121" s="41" t="s">
        <v>3059</v>
      </c>
      <c r="E121" s="46" t="s">
        <v>3060</v>
      </c>
      <c r="F121" s="43"/>
      <c r="G121" s="71">
        <v>1.97</v>
      </c>
      <c r="H121" s="45"/>
      <c r="I121" s="45">
        <f t="shared" si="5"/>
        <v>1.97</v>
      </c>
      <c r="J121" s="40" t="str">
        <f t="shared" si="8"/>
        <v>石坑</v>
      </c>
      <c r="K121" s="46">
        <f t="shared" si="9"/>
        <v>985</v>
      </c>
      <c r="L121" s="45">
        <f t="shared" si="6"/>
        <v>5.91</v>
      </c>
      <c r="M121" s="49">
        <f t="shared" si="7"/>
        <v>29.55</v>
      </c>
    </row>
    <row r="122" ht="15" customHeight="1" spans="1:13">
      <c r="A122" s="40">
        <v>117</v>
      </c>
      <c r="B122" s="41" t="s">
        <v>3061</v>
      </c>
      <c r="C122" s="41" t="s">
        <v>138</v>
      </c>
      <c r="D122" s="41" t="s">
        <v>3062</v>
      </c>
      <c r="E122" s="46" t="s">
        <v>3063</v>
      </c>
      <c r="F122" s="43"/>
      <c r="G122" s="71">
        <v>1.57</v>
      </c>
      <c r="H122" s="45"/>
      <c r="I122" s="45">
        <f t="shared" si="5"/>
        <v>1.57</v>
      </c>
      <c r="J122" s="40" t="str">
        <f t="shared" si="8"/>
        <v>石坑</v>
      </c>
      <c r="K122" s="46">
        <f t="shared" si="9"/>
        <v>785</v>
      </c>
      <c r="L122" s="45">
        <f t="shared" si="6"/>
        <v>4.71</v>
      </c>
      <c r="M122" s="49">
        <f t="shared" si="7"/>
        <v>23.55</v>
      </c>
    </row>
    <row r="123" ht="15" customHeight="1" spans="1:13">
      <c r="A123" s="40">
        <v>118</v>
      </c>
      <c r="B123" s="41" t="s">
        <v>3064</v>
      </c>
      <c r="C123" s="41" t="s">
        <v>416</v>
      </c>
      <c r="D123" s="41" t="s">
        <v>3065</v>
      </c>
      <c r="E123" s="46" t="s">
        <v>3066</v>
      </c>
      <c r="F123" s="43"/>
      <c r="G123" s="71">
        <v>1.57</v>
      </c>
      <c r="H123" s="45"/>
      <c r="I123" s="45">
        <f t="shared" si="5"/>
        <v>1.57</v>
      </c>
      <c r="J123" s="40" t="str">
        <f t="shared" si="8"/>
        <v>石坑</v>
      </c>
      <c r="K123" s="46">
        <f t="shared" si="9"/>
        <v>785</v>
      </c>
      <c r="L123" s="45">
        <f t="shared" si="6"/>
        <v>4.71</v>
      </c>
      <c r="M123" s="49">
        <f t="shared" si="7"/>
        <v>23.55</v>
      </c>
    </row>
    <row r="124" ht="15" customHeight="1" spans="1:13">
      <c r="A124" s="40">
        <v>119</v>
      </c>
      <c r="B124" s="41" t="s">
        <v>3067</v>
      </c>
      <c r="C124" s="41" t="s">
        <v>18</v>
      </c>
      <c r="D124" s="41" t="s">
        <v>3068</v>
      </c>
      <c r="E124" s="46" t="s">
        <v>3069</v>
      </c>
      <c r="F124" s="43"/>
      <c r="G124" s="71">
        <v>2.36</v>
      </c>
      <c r="H124" s="45"/>
      <c r="I124" s="45">
        <f t="shared" si="5"/>
        <v>2.36</v>
      </c>
      <c r="J124" s="40" t="str">
        <f t="shared" si="8"/>
        <v>石坑</v>
      </c>
      <c r="K124" s="46">
        <f t="shared" si="9"/>
        <v>1180</v>
      </c>
      <c r="L124" s="45">
        <f t="shared" si="6"/>
        <v>7.08</v>
      </c>
      <c r="M124" s="49">
        <f t="shared" si="7"/>
        <v>35.4</v>
      </c>
    </row>
    <row r="125" ht="15" customHeight="1" spans="1:13">
      <c r="A125" s="40">
        <v>120</v>
      </c>
      <c r="B125" s="41" t="s">
        <v>3070</v>
      </c>
      <c r="C125" s="41" t="s">
        <v>23</v>
      </c>
      <c r="D125" s="41" t="s">
        <v>3071</v>
      </c>
      <c r="E125" s="46" t="s">
        <v>3072</v>
      </c>
      <c r="F125" s="43"/>
      <c r="G125" s="71">
        <v>1.97</v>
      </c>
      <c r="H125" s="45"/>
      <c r="I125" s="45">
        <f t="shared" si="5"/>
        <v>1.97</v>
      </c>
      <c r="J125" s="40" t="str">
        <f t="shared" si="8"/>
        <v>石坑</v>
      </c>
      <c r="K125" s="46">
        <f t="shared" si="9"/>
        <v>985</v>
      </c>
      <c r="L125" s="45">
        <f t="shared" si="6"/>
        <v>5.91</v>
      </c>
      <c r="M125" s="49">
        <f t="shared" si="7"/>
        <v>29.55</v>
      </c>
    </row>
    <row r="126" ht="15" customHeight="1" spans="1:13">
      <c r="A126" s="40">
        <v>121</v>
      </c>
      <c r="B126" s="41" t="s">
        <v>3073</v>
      </c>
      <c r="C126" s="41" t="s">
        <v>138</v>
      </c>
      <c r="D126" s="41" t="s">
        <v>3074</v>
      </c>
      <c r="E126" s="46" t="s">
        <v>3075</v>
      </c>
      <c r="F126" s="43"/>
      <c r="G126" s="71">
        <v>1.57</v>
      </c>
      <c r="H126" s="45"/>
      <c r="I126" s="45">
        <f t="shared" si="5"/>
        <v>1.57</v>
      </c>
      <c r="J126" s="40" t="str">
        <f t="shared" si="8"/>
        <v>石坑</v>
      </c>
      <c r="K126" s="46">
        <f t="shared" si="9"/>
        <v>785</v>
      </c>
      <c r="L126" s="45">
        <f t="shared" si="6"/>
        <v>4.71</v>
      </c>
      <c r="M126" s="49">
        <f t="shared" si="7"/>
        <v>23.55</v>
      </c>
    </row>
    <row r="127" ht="15" customHeight="1" spans="1:13">
      <c r="A127" s="40">
        <v>122</v>
      </c>
      <c r="B127" s="41" t="s">
        <v>3076</v>
      </c>
      <c r="C127" s="41" t="s">
        <v>23</v>
      </c>
      <c r="D127" s="41" t="s">
        <v>3077</v>
      </c>
      <c r="E127" s="46" t="s">
        <v>3078</v>
      </c>
      <c r="F127" s="43"/>
      <c r="G127" s="71">
        <v>1.18</v>
      </c>
      <c r="H127" s="45"/>
      <c r="I127" s="45">
        <f t="shared" si="5"/>
        <v>1.18</v>
      </c>
      <c r="J127" s="40" t="str">
        <f t="shared" si="8"/>
        <v>石坑</v>
      </c>
      <c r="K127" s="46">
        <f t="shared" si="9"/>
        <v>590</v>
      </c>
      <c r="L127" s="45">
        <f t="shared" si="6"/>
        <v>3.54</v>
      </c>
      <c r="M127" s="49">
        <f t="shared" si="7"/>
        <v>17.7</v>
      </c>
    </row>
    <row r="128" ht="15" customHeight="1" spans="1:13">
      <c r="A128" s="40">
        <v>123</v>
      </c>
      <c r="B128" s="41" t="s">
        <v>3079</v>
      </c>
      <c r="C128" s="41" t="s">
        <v>131</v>
      </c>
      <c r="D128" s="41" t="s">
        <v>3080</v>
      </c>
      <c r="E128" s="46" t="s">
        <v>3081</v>
      </c>
      <c r="F128" s="43"/>
      <c r="G128" s="71">
        <v>1.18</v>
      </c>
      <c r="H128" s="45"/>
      <c r="I128" s="45">
        <f t="shared" si="5"/>
        <v>1.18</v>
      </c>
      <c r="J128" s="40" t="str">
        <f t="shared" si="8"/>
        <v>石坑</v>
      </c>
      <c r="K128" s="46">
        <f t="shared" si="9"/>
        <v>590</v>
      </c>
      <c r="L128" s="45">
        <f t="shared" si="6"/>
        <v>3.54</v>
      </c>
      <c r="M128" s="49">
        <f t="shared" si="7"/>
        <v>17.7</v>
      </c>
    </row>
    <row r="129" ht="15" customHeight="1" spans="1:13">
      <c r="A129" s="40">
        <v>124</v>
      </c>
      <c r="B129" s="41" t="s">
        <v>3082</v>
      </c>
      <c r="C129" s="41" t="s">
        <v>23</v>
      </c>
      <c r="D129" s="41" t="s">
        <v>3083</v>
      </c>
      <c r="E129" s="46" t="s">
        <v>3084</v>
      </c>
      <c r="F129" s="43"/>
      <c r="G129" s="71">
        <v>2.74</v>
      </c>
      <c r="H129" s="45"/>
      <c r="I129" s="45">
        <f t="shared" si="5"/>
        <v>2.74</v>
      </c>
      <c r="J129" s="40" t="str">
        <f t="shared" si="8"/>
        <v>石坑</v>
      </c>
      <c r="K129" s="46">
        <f t="shared" si="9"/>
        <v>1370</v>
      </c>
      <c r="L129" s="45">
        <f t="shared" si="6"/>
        <v>8.22</v>
      </c>
      <c r="M129" s="49">
        <f t="shared" si="7"/>
        <v>41.1</v>
      </c>
    </row>
    <row r="130" ht="15" customHeight="1" spans="1:13">
      <c r="A130" s="40">
        <v>125</v>
      </c>
      <c r="B130" s="41" t="s">
        <v>3085</v>
      </c>
      <c r="C130" s="41" t="s">
        <v>52</v>
      </c>
      <c r="D130" s="41" t="s">
        <v>3086</v>
      </c>
      <c r="E130" s="46" t="s">
        <v>3087</v>
      </c>
      <c r="F130" s="43"/>
      <c r="G130" s="71">
        <v>2.36</v>
      </c>
      <c r="H130" s="45"/>
      <c r="I130" s="45">
        <f t="shared" si="5"/>
        <v>2.36</v>
      </c>
      <c r="J130" s="40" t="str">
        <f t="shared" si="8"/>
        <v>石坑</v>
      </c>
      <c r="K130" s="46">
        <f t="shared" si="9"/>
        <v>1180</v>
      </c>
      <c r="L130" s="45">
        <f t="shared" si="6"/>
        <v>7.08</v>
      </c>
      <c r="M130" s="49">
        <f t="shared" si="7"/>
        <v>35.4</v>
      </c>
    </row>
    <row r="131" ht="15" customHeight="1" spans="1:13">
      <c r="A131" s="40">
        <v>126</v>
      </c>
      <c r="B131" s="41" t="s">
        <v>2249</v>
      </c>
      <c r="C131" s="41" t="s">
        <v>41</v>
      </c>
      <c r="D131" s="41" t="s">
        <v>3088</v>
      </c>
      <c r="E131" s="46" t="s">
        <v>3089</v>
      </c>
      <c r="F131" s="43"/>
      <c r="G131" s="71">
        <v>1.57</v>
      </c>
      <c r="H131" s="45"/>
      <c r="I131" s="45">
        <f t="shared" si="5"/>
        <v>1.57</v>
      </c>
      <c r="J131" s="40" t="str">
        <f t="shared" si="8"/>
        <v>石坑</v>
      </c>
      <c r="K131" s="46">
        <f t="shared" si="9"/>
        <v>785</v>
      </c>
      <c r="L131" s="45">
        <f t="shared" si="6"/>
        <v>4.71</v>
      </c>
      <c r="M131" s="49">
        <f t="shared" si="7"/>
        <v>23.55</v>
      </c>
    </row>
    <row r="132" ht="15" customHeight="1" spans="1:13">
      <c r="A132" s="40">
        <v>127</v>
      </c>
      <c r="B132" s="41" t="s">
        <v>3090</v>
      </c>
      <c r="C132" s="41" t="s">
        <v>416</v>
      </c>
      <c r="D132" s="41" t="s">
        <v>3091</v>
      </c>
      <c r="E132" s="46" t="s">
        <v>3092</v>
      </c>
      <c r="F132" s="43"/>
      <c r="G132" s="71">
        <v>2.36</v>
      </c>
      <c r="H132" s="45"/>
      <c r="I132" s="45">
        <f t="shared" si="5"/>
        <v>2.36</v>
      </c>
      <c r="J132" s="40" t="str">
        <f t="shared" si="8"/>
        <v>石坑</v>
      </c>
      <c r="K132" s="46">
        <f t="shared" si="9"/>
        <v>1180</v>
      </c>
      <c r="L132" s="45">
        <f t="shared" si="6"/>
        <v>7.08</v>
      </c>
      <c r="M132" s="49">
        <f t="shared" si="7"/>
        <v>35.4</v>
      </c>
    </row>
    <row r="133" ht="15" customHeight="1" spans="1:13">
      <c r="A133" s="40">
        <v>128</v>
      </c>
      <c r="B133" s="41" t="s">
        <v>3093</v>
      </c>
      <c r="C133" s="41" t="s">
        <v>514</v>
      </c>
      <c r="D133" s="41" t="s">
        <v>3094</v>
      </c>
      <c r="E133" s="46" t="s">
        <v>3095</v>
      </c>
      <c r="F133" s="43"/>
      <c r="G133" s="71">
        <v>1.97</v>
      </c>
      <c r="H133" s="45"/>
      <c r="I133" s="45">
        <f t="shared" si="5"/>
        <v>1.97</v>
      </c>
      <c r="J133" s="40" t="str">
        <f t="shared" si="8"/>
        <v>石坑</v>
      </c>
      <c r="K133" s="46">
        <f t="shared" si="9"/>
        <v>985</v>
      </c>
      <c r="L133" s="45">
        <f t="shared" si="6"/>
        <v>5.91</v>
      </c>
      <c r="M133" s="49">
        <f t="shared" si="7"/>
        <v>29.55</v>
      </c>
    </row>
    <row r="134" ht="15" customHeight="1" spans="1:13">
      <c r="A134" s="40">
        <v>129</v>
      </c>
      <c r="B134" s="41" t="s">
        <v>3096</v>
      </c>
      <c r="C134" s="41" t="s">
        <v>633</v>
      </c>
      <c r="D134" s="41" t="s">
        <v>3097</v>
      </c>
      <c r="E134" s="46" t="s">
        <v>3098</v>
      </c>
      <c r="F134" s="43"/>
      <c r="G134" s="71">
        <v>1.97</v>
      </c>
      <c r="H134" s="45"/>
      <c r="I134" s="45">
        <f t="shared" ref="I134:I197" si="10">G134</f>
        <v>1.97</v>
      </c>
      <c r="J134" s="40" t="str">
        <f t="shared" si="8"/>
        <v>石坑</v>
      </c>
      <c r="K134" s="46">
        <f t="shared" si="9"/>
        <v>985</v>
      </c>
      <c r="L134" s="45">
        <f t="shared" ref="L134:L197" si="11">I134*3</f>
        <v>5.91</v>
      </c>
      <c r="M134" s="49">
        <f t="shared" ref="M134:M197" si="12">I134*15</f>
        <v>29.55</v>
      </c>
    </row>
    <row r="135" ht="15" customHeight="1" spans="1:13">
      <c r="A135" s="40">
        <v>130</v>
      </c>
      <c r="B135" s="41" t="s">
        <v>3099</v>
      </c>
      <c r="C135" s="41" t="s">
        <v>101</v>
      </c>
      <c r="D135" s="41" t="s">
        <v>3100</v>
      </c>
      <c r="E135" s="46" t="s">
        <v>3101</v>
      </c>
      <c r="F135" s="43"/>
      <c r="G135" s="71">
        <v>2.36</v>
      </c>
      <c r="H135" s="45"/>
      <c r="I135" s="45">
        <f t="shared" si="10"/>
        <v>2.36</v>
      </c>
      <c r="J135" s="40" t="str">
        <f t="shared" ref="J135:J198" si="13">J134</f>
        <v>石坑</v>
      </c>
      <c r="K135" s="46">
        <f t="shared" ref="K135:K198" si="14">G135*500</f>
        <v>1180</v>
      </c>
      <c r="L135" s="45">
        <f t="shared" si="11"/>
        <v>7.08</v>
      </c>
      <c r="M135" s="49">
        <f t="shared" si="12"/>
        <v>35.4</v>
      </c>
    </row>
    <row r="136" ht="15" customHeight="1" spans="1:13">
      <c r="A136" s="40">
        <v>131</v>
      </c>
      <c r="B136" s="41" t="s">
        <v>3102</v>
      </c>
      <c r="C136" s="41" t="s">
        <v>167</v>
      </c>
      <c r="D136" s="41" t="s">
        <v>3103</v>
      </c>
      <c r="E136" s="46" t="s">
        <v>3104</v>
      </c>
      <c r="F136" s="43"/>
      <c r="G136" s="71">
        <v>1.18</v>
      </c>
      <c r="H136" s="45"/>
      <c r="I136" s="45">
        <f t="shared" si="10"/>
        <v>1.18</v>
      </c>
      <c r="J136" s="40" t="str">
        <f t="shared" si="13"/>
        <v>石坑</v>
      </c>
      <c r="K136" s="46">
        <f t="shared" si="14"/>
        <v>590</v>
      </c>
      <c r="L136" s="45">
        <f t="shared" si="11"/>
        <v>3.54</v>
      </c>
      <c r="M136" s="49">
        <f t="shared" si="12"/>
        <v>17.7</v>
      </c>
    </row>
    <row r="137" ht="15" customHeight="1" spans="1:13">
      <c r="A137" s="40">
        <v>132</v>
      </c>
      <c r="B137" s="41" t="s">
        <v>3105</v>
      </c>
      <c r="C137" s="41" t="s">
        <v>23</v>
      </c>
      <c r="D137" s="41" t="s">
        <v>3106</v>
      </c>
      <c r="E137" s="46" t="s">
        <v>3107</v>
      </c>
      <c r="F137" s="43"/>
      <c r="G137" s="71">
        <v>1.97</v>
      </c>
      <c r="H137" s="45"/>
      <c r="I137" s="45">
        <f t="shared" si="10"/>
        <v>1.97</v>
      </c>
      <c r="J137" s="40" t="str">
        <f t="shared" si="13"/>
        <v>石坑</v>
      </c>
      <c r="K137" s="46">
        <f t="shared" si="14"/>
        <v>985</v>
      </c>
      <c r="L137" s="45">
        <f t="shared" si="11"/>
        <v>5.91</v>
      </c>
      <c r="M137" s="49">
        <f t="shared" si="12"/>
        <v>29.55</v>
      </c>
    </row>
    <row r="138" ht="15" customHeight="1" spans="1:13">
      <c r="A138" s="40">
        <v>133</v>
      </c>
      <c r="B138" s="41" t="s">
        <v>3108</v>
      </c>
      <c r="C138" s="41" t="s">
        <v>101</v>
      </c>
      <c r="D138" s="41" t="s">
        <v>3109</v>
      </c>
      <c r="E138" s="46" t="s">
        <v>3110</v>
      </c>
      <c r="F138" s="43"/>
      <c r="G138" s="71">
        <v>1.97</v>
      </c>
      <c r="H138" s="45"/>
      <c r="I138" s="45">
        <f t="shared" si="10"/>
        <v>1.97</v>
      </c>
      <c r="J138" s="40" t="str">
        <f t="shared" si="13"/>
        <v>石坑</v>
      </c>
      <c r="K138" s="46">
        <f t="shared" si="14"/>
        <v>985</v>
      </c>
      <c r="L138" s="45">
        <f t="shared" si="11"/>
        <v>5.91</v>
      </c>
      <c r="M138" s="49">
        <f t="shared" si="12"/>
        <v>29.55</v>
      </c>
    </row>
    <row r="139" ht="15" customHeight="1" spans="1:13">
      <c r="A139" s="40">
        <v>134</v>
      </c>
      <c r="B139" s="41" t="s">
        <v>3111</v>
      </c>
      <c r="C139" s="41" t="s">
        <v>235</v>
      </c>
      <c r="D139" s="41" t="s">
        <v>3112</v>
      </c>
      <c r="E139" s="46" t="s">
        <v>2560</v>
      </c>
      <c r="F139" s="43"/>
      <c r="G139" s="71">
        <v>1.97</v>
      </c>
      <c r="H139" s="45"/>
      <c r="I139" s="45">
        <f t="shared" si="10"/>
        <v>1.97</v>
      </c>
      <c r="J139" s="40" t="str">
        <f t="shared" si="13"/>
        <v>石坑</v>
      </c>
      <c r="K139" s="46">
        <f t="shared" si="14"/>
        <v>985</v>
      </c>
      <c r="L139" s="45">
        <f t="shared" si="11"/>
        <v>5.91</v>
      </c>
      <c r="M139" s="49">
        <f t="shared" si="12"/>
        <v>29.55</v>
      </c>
    </row>
    <row r="140" ht="15" customHeight="1" spans="1:13">
      <c r="A140" s="40">
        <v>135</v>
      </c>
      <c r="B140" s="41" t="s">
        <v>3113</v>
      </c>
      <c r="C140" s="41" t="s">
        <v>184</v>
      </c>
      <c r="D140" s="41" t="s">
        <v>3114</v>
      </c>
      <c r="E140" s="46" t="s">
        <v>3115</v>
      </c>
      <c r="F140" s="43"/>
      <c r="G140" s="71">
        <v>2.36</v>
      </c>
      <c r="H140" s="45"/>
      <c r="I140" s="45">
        <f t="shared" si="10"/>
        <v>2.36</v>
      </c>
      <c r="J140" s="40" t="str">
        <f t="shared" si="13"/>
        <v>石坑</v>
      </c>
      <c r="K140" s="46">
        <f t="shared" si="14"/>
        <v>1180</v>
      </c>
      <c r="L140" s="45">
        <f t="shared" si="11"/>
        <v>7.08</v>
      </c>
      <c r="M140" s="49">
        <f t="shared" si="12"/>
        <v>35.4</v>
      </c>
    </row>
    <row r="141" ht="15" customHeight="1" spans="1:13">
      <c r="A141" s="40">
        <v>136</v>
      </c>
      <c r="B141" s="41" t="s">
        <v>3116</v>
      </c>
      <c r="C141" s="41" t="s">
        <v>34</v>
      </c>
      <c r="D141" s="41" t="s">
        <v>3117</v>
      </c>
      <c r="E141" s="46" t="s">
        <v>3118</v>
      </c>
      <c r="F141" s="43"/>
      <c r="G141" s="71">
        <v>2.77</v>
      </c>
      <c r="H141" s="45"/>
      <c r="I141" s="45">
        <f t="shared" si="10"/>
        <v>2.77</v>
      </c>
      <c r="J141" s="40" t="str">
        <f t="shared" si="13"/>
        <v>石坑</v>
      </c>
      <c r="K141" s="46">
        <f t="shared" si="14"/>
        <v>1385</v>
      </c>
      <c r="L141" s="45">
        <f t="shared" si="11"/>
        <v>8.31</v>
      </c>
      <c r="M141" s="49">
        <f t="shared" si="12"/>
        <v>41.55</v>
      </c>
    </row>
    <row r="142" ht="15" customHeight="1" spans="1:13">
      <c r="A142" s="40">
        <v>137</v>
      </c>
      <c r="B142" s="41" t="s">
        <v>3119</v>
      </c>
      <c r="C142" s="41" t="s">
        <v>3120</v>
      </c>
      <c r="D142" s="41" t="s">
        <v>3121</v>
      </c>
      <c r="E142" s="46" t="s">
        <v>3122</v>
      </c>
      <c r="F142" s="43"/>
      <c r="G142" s="71">
        <v>1.41</v>
      </c>
      <c r="H142" s="45"/>
      <c r="I142" s="45">
        <f t="shared" si="10"/>
        <v>1.41</v>
      </c>
      <c r="J142" s="40" t="str">
        <f t="shared" si="13"/>
        <v>石坑</v>
      </c>
      <c r="K142" s="46">
        <f t="shared" si="14"/>
        <v>705</v>
      </c>
      <c r="L142" s="45">
        <f t="shared" si="11"/>
        <v>4.23</v>
      </c>
      <c r="M142" s="49">
        <f t="shared" si="12"/>
        <v>21.15</v>
      </c>
    </row>
    <row r="143" ht="15" customHeight="1" spans="1:13">
      <c r="A143" s="40">
        <v>138</v>
      </c>
      <c r="B143" s="41" t="s">
        <v>3123</v>
      </c>
      <c r="C143" s="41" t="s">
        <v>138</v>
      </c>
      <c r="D143" s="41" t="s">
        <v>3124</v>
      </c>
      <c r="E143" s="46" t="s">
        <v>3125</v>
      </c>
      <c r="F143" s="43"/>
      <c r="G143" s="71">
        <v>1.85</v>
      </c>
      <c r="H143" s="45"/>
      <c r="I143" s="45">
        <f t="shared" si="10"/>
        <v>1.85</v>
      </c>
      <c r="J143" s="40" t="str">
        <f t="shared" si="13"/>
        <v>石坑</v>
      </c>
      <c r="K143" s="46">
        <f t="shared" si="14"/>
        <v>925</v>
      </c>
      <c r="L143" s="45">
        <f t="shared" si="11"/>
        <v>5.55</v>
      </c>
      <c r="M143" s="49">
        <f t="shared" si="12"/>
        <v>27.75</v>
      </c>
    </row>
    <row r="144" ht="15" customHeight="1" spans="1:13">
      <c r="A144" s="40">
        <v>139</v>
      </c>
      <c r="B144" s="41" t="s">
        <v>3126</v>
      </c>
      <c r="C144" s="41" t="s">
        <v>27</v>
      </c>
      <c r="D144" s="41" t="s">
        <v>3127</v>
      </c>
      <c r="E144" s="46" t="s">
        <v>3128</v>
      </c>
      <c r="F144" s="43"/>
      <c r="G144" s="71">
        <v>1.85</v>
      </c>
      <c r="H144" s="45"/>
      <c r="I144" s="45">
        <f t="shared" si="10"/>
        <v>1.85</v>
      </c>
      <c r="J144" s="40" t="str">
        <f t="shared" si="13"/>
        <v>石坑</v>
      </c>
      <c r="K144" s="46">
        <f t="shared" si="14"/>
        <v>925</v>
      </c>
      <c r="L144" s="45">
        <f t="shared" si="11"/>
        <v>5.55</v>
      </c>
      <c r="M144" s="49">
        <f t="shared" si="12"/>
        <v>27.75</v>
      </c>
    </row>
    <row r="145" ht="15" customHeight="1" spans="1:13">
      <c r="A145" s="40">
        <v>140</v>
      </c>
      <c r="B145" s="41" t="s">
        <v>3129</v>
      </c>
      <c r="C145" s="41" t="s">
        <v>356</v>
      </c>
      <c r="D145" s="41" t="s">
        <v>3130</v>
      </c>
      <c r="E145" s="46" t="s">
        <v>3131</v>
      </c>
      <c r="F145" s="43"/>
      <c r="G145" s="71">
        <v>2.29</v>
      </c>
      <c r="H145" s="45"/>
      <c r="I145" s="45">
        <f t="shared" si="10"/>
        <v>2.29</v>
      </c>
      <c r="J145" s="40" t="str">
        <f t="shared" si="13"/>
        <v>石坑</v>
      </c>
      <c r="K145" s="46">
        <f t="shared" si="14"/>
        <v>1145</v>
      </c>
      <c r="L145" s="45">
        <f t="shared" si="11"/>
        <v>6.87</v>
      </c>
      <c r="M145" s="49">
        <f t="shared" si="12"/>
        <v>34.35</v>
      </c>
    </row>
    <row r="146" ht="15" customHeight="1" spans="1:13">
      <c r="A146" s="40">
        <v>141</v>
      </c>
      <c r="B146" s="41" t="s">
        <v>3132</v>
      </c>
      <c r="C146" s="41" t="s">
        <v>18</v>
      </c>
      <c r="D146" s="41" t="s">
        <v>3133</v>
      </c>
      <c r="E146" s="46" t="s">
        <v>3134</v>
      </c>
      <c r="F146" s="43"/>
      <c r="G146" s="71">
        <v>2.77</v>
      </c>
      <c r="H146" s="45"/>
      <c r="I146" s="45">
        <f t="shared" si="10"/>
        <v>2.77</v>
      </c>
      <c r="J146" s="40" t="str">
        <f t="shared" si="13"/>
        <v>石坑</v>
      </c>
      <c r="K146" s="46">
        <f t="shared" si="14"/>
        <v>1385</v>
      </c>
      <c r="L146" s="45">
        <f t="shared" si="11"/>
        <v>8.31</v>
      </c>
      <c r="M146" s="49">
        <f t="shared" si="12"/>
        <v>41.55</v>
      </c>
    </row>
    <row r="147" ht="15" customHeight="1" spans="1:13">
      <c r="A147" s="40">
        <v>142</v>
      </c>
      <c r="B147" s="41" t="s">
        <v>3135</v>
      </c>
      <c r="C147" s="41" t="s">
        <v>34</v>
      </c>
      <c r="D147" s="41" t="s">
        <v>3136</v>
      </c>
      <c r="E147" s="46" t="s">
        <v>3137</v>
      </c>
      <c r="F147" s="43"/>
      <c r="G147" s="71">
        <v>0.96</v>
      </c>
      <c r="H147" s="45"/>
      <c r="I147" s="45">
        <f t="shared" si="10"/>
        <v>0.96</v>
      </c>
      <c r="J147" s="40" t="str">
        <f t="shared" si="13"/>
        <v>石坑</v>
      </c>
      <c r="K147" s="46">
        <f t="shared" si="14"/>
        <v>480</v>
      </c>
      <c r="L147" s="45">
        <f t="shared" si="11"/>
        <v>2.88</v>
      </c>
      <c r="M147" s="49">
        <f t="shared" si="12"/>
        <v>14.4</v>
      </c>
    </row>
    <row r="148" ht="15" customHeight="1" spans="1:13">
      <c r="A148" s="40">
        <v>143</v>
      </c>
      <c r="B148" s="41" t="s">
        <v>3138</v>
      </c>
      <c r="C148" s="41" t="s">
        <v>101</v>
      </c>
      <c r="D148" s="41" t="s">
        <v>3139</v>
      </c>
      <c r="E148" s="46" t="s">
        <v>3140</v>
      </c>
      <c r="F148" s="43"/>
      <c r="G148" s="71">
        <v>2.77</v>
      </c>
      <c r="H148" s="45"/>
      <c r="I148" s="45">
        <f t="shared" si="10"/>
        <v>2.77</v>
      </c>
      <c r="J148" s="40" t="str">
        <f t="shared" si="13"/>
        <v>石坑</v>
      </c>
      <c r="K148" s="46">
        <f t="shared" si="14"/>
        <v>1385</v>
      </c>
      <c r="L148" s="45">
        <f t="shared" si="11"/>
        <v>8.31</v>
      </c>
      <c r="M148" s="49">
        <f t="shared" si="12"/>
        <v>41.55</v>
      </c>
    </row>
    <row r="149" ht="15" customHeight="1" spans="1:13">
      <c r="A149" s="40">
        <v>144</v>
      </c>
      <c r="B149" s="41" t="s">
        <v>3141</v>
      </c>
      <c r="C149" s="41" t="s">
        <v>242</v>
      </c>
      <c r="D149" s="41" t="s">
        <v>3142</v>
      </c>
      <c r="E149" s="46" t="s">
        <v>3143</v>
      </c>
      <c r="F149" s="43"/>
      <c r="G149" s="71">
        <v>2.29</v>
      </c>
      <c r="H149" s="45"/>
      <c r="I149" s="45">
        <f t="shared" si="10"/>
        <v>2.29</v>
      </c>
      <c r="J149" s="40" t="str">
        <f t="shared" si="13"/>
        <v>石坑</v>
      </c>
      <c r="K149" s="46">
        <f t="shared" si="14"/>
        <v>1145</v>
      </c>
      <c r="L149" s="45">
        <f t="shared" si="11"/>
        <v>6.87</v>
      </c>
      <c r="M149" s="49">
        <f t="shared" si="12"/>
        <v>34.35</v>
      </c>
    </row>
    <row r="150" ht="15" customHeight="1" spans="1:13">
      <c r="A150" s="40">
        <v>145</v>
      </c>
      <c r="B150" s="41" t="s">
        <v>3144</v>
      </c>
      <c r="C150" s="41" t="s">
        <v>3145</v>
      </c>
      <c r="D150" s="41" t="s">
        <v>3146</v>
      </c>
      <c r="E150" s="46" t="s">
        <v>3147</v>
      </c>
      <c r="F150" s="43"/>
      <c r="G150" s="71">
        <v>1.85</v>
      </c>
      <c r="H150" s="45"/>
      <c r="I150" s="45">
        <f t="shared" si="10"/>
        <v>1.85</v>
      </c>
      <c r="J150" s="40" t="str">
        <f t="shared" si="13"/>
        <v>石坑</v>
      </c>
      <c r="K150" s="46">
        <f t="shared" si="14"/>
        <v>925</v>
      </c>
      <c r="L150" s="45">
        <f t="shared" si="11"/>
        <v>5.55</v>
      </c>
      <c r="M150" s="49">
        <f t="shared" si="12"/>
        <v>27.75</v>
      </c>
    </row>
    <row r="151" ht="15" customHeight="1" spans="1:13">
      <c r="A151" s="40">
        <v>146</v>
      </c>
      <c r="B151" s="41" t="s">
        <v>3148</v>
      </c>
      <c r="C151" s="41" t="s">
        <v>27</v>
      </c>
      <c r="D151" s="41" t="s">
        <v>3149</v>
      </c>
      <c r="E151" s="46" t="s">
        <v>3150</v>
      </c>
      <c r="F151" s="43"/>
      <c r="G151" s="71">
        <v>2.77</v>
      </c>
      <c r="H151" s="45"/>
      <c r="I151" s="45">
        <f t="shared" si="10"/>
        <v>2.77</v>
      </c>
      <c r="J151" s="40" t="str">
        <f t="shared" si="13"/>
        <v>石坑</v>
      </c>
      <c r="K151" s="46">
        <f t="shared" si="14"/>
        <v>1385</v>
      </c>
      <c r="L151" s="45">
        <f t="shared" si="11"/>
        <v>8.31</v>
      </c>
      <c r="M151" s="49">
        <f t="shared" si="12"/>
        <v>41.55</v>
      </c>
    </row>
    <row r="152" ht="15" customHeight="1" spans="1:13">
      <c r="A152" s="40">
        <v>147</v>
      </c>
      <c r="B152" s="41" t="s">
        <v>3151</v>
      </c>
      <c r="C152" s="41" t="s">
        <v>378</v>
      </c>
      <c r="D152" s="41" t="s">
        <v>3152</v>
      </c>
      <c r="E152" s="46" t="s">
        <v>3153</v>
      </c>
      <c r="F152" s="43"/>
      <c r="G152" s="71">
        <v>3.2</v>
      </c>
      <c r="H152" s="45"/>
      <c r="I152" s="45">
        <f t="shared" si="10"/>
        <v>3.2</v>
      </c>
      <c r="J152" s="40" t="str">
        <f t="shared" si="13"/>
        <v>石坑</v>
      </c>
      <c r="K152" s="46">
        <f t="shared" si="14"/>
        <v>1600</v>
      </c>
      <c r="L152" s="45">
        <f t="shared" si="11"/>
        <v>9.6</v>
      </c>
      <c r="M152" s="49">
        <f t="shared" si="12"/>
        <v>48</v>
      </c>
    </row>
    <row r="153" ht="15" customHeight="1" spans="1:13">
      <c r="A153" s="40">
        <v>148</v>
      </c>
      <c r="B153" s="41" t="s">
        <v>3154</v>
      </c>
      <c r="C153" s="41" t="s">
        <v>138</v>
      </c>
      <c r="D153" s="41" t="s">
        <v>3155</v>
      </c>
      <c r="E153" s="46" t="s">
        <v>3156</v>
      </c>
      <c r="F153" s="43"/>
      <c r="G153" s="71">
        <v>2.29</v>
      </c>
      <c r="H153" s="45"/>
      <c r="I153" s="45">
        <f t="shared" si="10"/>
        <v>2.29</v>
      </c>
      <c r="J153" s="40" t="str">
        <f t="shared" si="13"/>
        <v>石坑</v>
      </c>
      <c r="K153" s="46">
        <f t="shared" si="14"/>
        <v>1145</v>
      </c>
      <c r="L153" s="45">
        <f t="shared" si="11"/>
        <v>6.87</v>
      </c>
      <c r="M153" s="49">
        <f t="shared" si="12"/>
        <v>34.35</v>
      </c>
    </row>
    <row r="154" ht="15" customHeight="1" spans="1:13">
      <c r="A154" s="40">
        <v>149</v>
      </c>
      <c r="B154" s="41" t="s">
        <v>3157</v>
      </c>
      <c r="C154" s="41" t="s">
        <v>131</v>
      </c>
      <c r="D154" s="41" t="s">
        <v>3158</v>
      </c>
      <c r="E154" s="46" t="s">
        <v>3159</v>
      </c>
      <c r="F154" s="43"/>
      <c r="G154" s="71">
        <v>3.2</v>
      </c>
      <c r="H154" s="45"/>
      <c r="I154" s="45">
        <f t="shared" si="10"/>
        <v>3.2</v>
      </c>
      <c r="J154" s="40" t="str">
        <f t="shared" si="13"/>
        <v>石坑</v>
      </c>
      <c r="K154" s="46">
        <f t="shared" si="14"/>
        <v>1600</v>
      </c>
      <c r="L154" s="45">
        <f t="shared" si="11"/>
        <v>9.6</v>
      </c>
      <c r="M154" s="49">
        <f t="shared" si="12"/>
        <v>48</v>
      </c>
    </row>
    <row r="155" ht="15" customHeight="1" spans="1:13">
      <c r="A155" s="40">
        <v>150</v>
      </c>
      <c r="B155" s="41" t="s">
        <v>3160</v>
      </c>
      <c r="C155" s="41" t="s">
        <v>18</v>
      </c>
      <c r="D155" s="41" t="s">
        <v>3161</v>
      </c>
      <c r="E155" s="46" t="s">
        <v>3162</v>
      </c>
      <c r="F155" s="43"/>
      <c r="G155" s="71">
        <v>1.85</v>
      </c>
      <c r="H155" s="45"/>
      <c r="I155" s="45">
        <f t="shared" si="10"/>
        <v>1.85</v>
      </c>
      <c r="J155" s="40" t="str">
        <f t="shared" si="13"/>
        <v>石坑</v>
      </c>
      <c r="K155" s="46">
        <f t="shared" si="14"/>
        <v>925</v>
      </c>
      <c r="L155" s="45">
        <f t="shared" si="11"/>
        <v>5.55</v>
      </c>
      <c r="M155" s="49">
        <f t="shared" si="12"/>
        <v>27.75</v>
      </c>
    </row>
    <row r="156" ht="15" customHeight="1" spans="1:13">
      <c r="A156" s="40">
        <v>151</v>
      </c>
      <c r="B156" s="41" t="s">
        <v>3163</v>
      </c>
      <c r="C156" s="41" t="s">
        <v>23</v>
      </c>
      <c r="D156" s="41" t="s">
        <v>3164</v>
      </c>
      <c r="E156" s="46" t="s">
        <v>3165</v>
      </c>
      <c r="F156" s="43"/>
      <c r="G156" s="71">
        <v>1.41</v>
      </c>
      <c r="H156" s="45"/>
      <c r="I156" s="45">
        <f t="shared" si="10"/>
        <v>1.41</v>
      </c>
      <c r="J156" s="40" t="str">
        <f t="shared" si="13"/>
        <v>石坑</v>
      </c>
      <c r="K156" s="46">
        <f t="shared" si="14"/>
        <v>705</v>
      </c>
      <c r="L156" s="45">
        <f t="shared" si="11"/>
        <v>4.23</v>
      </c>
      <c r="M156" s="49">
        <f t="shared" si="12"/>
        <v>21.15</v>
      </c>
    </row>
    <row r="157" ht="15" customHeight="1" spans="1:13">
      <c r="A157" s="40">
        <v>152</v>
      </c>
      <c r="B157" s="41" t="s">
        <v>2285</v>
      </c>
      <c r="C157" s="41" t="s">
        <v>23</v>
      </c>
      <c r="D157" s="41" t="s">
        <v>3166</v>
      </c>
      <c r="E157" s="46" t="s">
        <v>3167</v>
      </c>
      <c r="F157" s="43"/>
      <c r="G157" s="71">
        <v>3.68</v>
      </c>
      <c r="H157" s="45"/>
      <c r="I157" s="45">
        <f t="shared" si="10"/>
        <v>3.68</v>
      </c>
      <c r="J157" s="40" t="str">
        <f t="shared" si="13"/>
        <v>石坑</v>
      </c>
      <c r="K157" s="46">
        <f t="shared" si="14"/>
        <v>1840</v>
      </c>
      <c r="L157" s="45">
        <f t="shared" si="11"/>
        <v>11.04</v>
      </c>
      <c r="M157" s="49">
        <f t="shared" si="12"/>
        <v>55.2</v>
      </c>
    </row>
    <row r="158" ht="15" customHeight="1" spans="1:13">
      <c r="A158" s="40">
        <v>153</v>
      </c>
      <c r="B158" s="41" t="s">
        <v>3168</v>
      </c>
      <c r="C158" s="41" t="s">
        <v>41</v>
      </c>
      <c r="D158" s="41" t="s">
        <v>3169</v>
      </c>
      <c r="E158" s="46" t="s">
        <v>3170</v>
      </c>
      <c r="F158" s="43"/>
      <c r="G158" s="71">
        <v>2.77</v>
      </c>
      <c r="H158" s="45"/>
      <c r="I158" s="45">
        <f t="shared" si="10"/>
        <v>2.77</v>
      </c>
      <c r="J158" s="40" t="str">
        <f t="shared" si="13"/>
        <v>石坑</v>
      </c>
      <c r="K158" s="46">
        <f t="shared" si="14"/>
        <v>1385</v>
      </c>
      <c r="L158" s="45">
        <f t="shared" si="11"/>
        <v>8.31</v>
      </c>
      <c r="M158" s="49">
        <f t="shared" si="12"/>
        <v>41.55</v>
      </c>
    </row>
    <row r="159" ht="15" customHeight="1" spans="1:13">
      <c r="A159" s="40">
        <v>154</v>
      </c>
      <c r="B159" s="41" t="s">
        <v>3171</v>
      </c>
      <c r="C159" s="41" t="s">
        <v>18</v>
      </c>
      <c r="D159" s="41" t="s">
        <v>3172</v>
      </c>
      <c r="E159" s="46" t="s">
        <v>3173</v>
      </c>
      <c r="F159" s="43"/>
      <c r="G159" s="71">
        <v>3.2</v>
      </c>
      <c r="H159" s="45"/>
      <c r="I159" s="45">
        <f t="shared" si="10"/>
        <v>3.2</v>
      </c>
      <c r="J159" s="40" t="str">
        <f t="shared" si="13"/>
        <v>石坑</v>
      </c>
      <c r="K159" s="46">
        <f t="shared" si="14"/>
        <v>1600</v>
      </c>
      <c r="L159" s="45">
        <f t="shared" si="11"/>
        <v>9.6</v>
      </c>
      <c r="M159" s="49">
        <f t="shared" si="12"/>
        <v>48</v>
      </c>
    </row>
    <row r="160" ht="15" customHeight="1" spans="1:13">
      <c r="A160" s="40">
        <v>155</v>
      </c>
      <c r="B160" s="41" t="s">
        <v>3174</v>
      </c>
      <c r="C160" s="41" t="s">
        <v>101</v>
      </c>
      <c r="D160" s="41" t="s">
        <v>3175</v>
      </c>
      <c r="E160" s="46" t="s">
        <v>3176</v>
      </c>
      <c r="F160" s="43"/>
      <c r="G160" s="71">
        <v>1.41</v>
      </c>
      <c r="H160" s="45"/>
      <c r="I160" s="45">
        <f t="shared" si="10"/>
        <v>1.41</v>
      </c>
      <c r="J160" s="40" t="str">
        <f t="shared" si="13"/>
        <v>石坑</v>
      </c>
      <c r="K160" s="46">
        <f t="shared" si="14"/>
        <v>705</v>
      </c>
      <c r="L160" s="45">
        <f t="shared" si="11"/>
        <v>4.23</v>
      </c>
      <c r="M160" s="49">
        <f t="shared" si="12"/>
        <v>21.15</v>
      </c>
    </row>
    <row r="161" ht="15" customHeight="1" spans="1:13">
      <c r="A161" s="40">
        <v>156</v>
      </c>
      <c r="B161" s="41" t="s">
        <v>3177</v>
      </c>
      <c r="C161" s="41" t="s">
        <v>52</v>
      </c>
      <c r="D161" s="41" t="s">
        <v>3178</v>
      </c>
      <c r="E161" s="46" t="s">
        <v>3179</v>
      </c>
      <c r="F161" s="43"/>
      <c r="G161" s="71">
        <v>0.89</v>
      </c>
      <c r="H161" s="45"/>
      <c r="I161" s="45">
        <f t="shared" si="10"/>
        <v>0.89</v>
      </c>
      <c r="J161" s="40" t="str">
        <f t="shared" si="13"/>
        <v>石坑</v>
      </c>
      <c r="K161" s="46">
        <f t="shared" si="14"/>
        <v>445</v>
      </c>
      <c r="L161" s="45">
        <f t="shared" si="11"/>
        <v>2.67</v>
      </c>
      <c r="M161" s="49">
        <f t="shared" si="12"/>
        <v>13.35</v>
      </c>
    </row>
    <row r="162" ht="15" customHeight="1" spans="1:13">
      <c r="A162" s="40">
        <v>157</v>
      </c>
      <c r="B162" s="41" t="s">
        <v>3180</v>
      </c>
      <c r="C162" s="41" t="s">
        <v>944</v>
      </c>
      <c r="D162" s="41" t="s">
        <v>3181</v>
      </c>
      <c r="E162" s="46" t="s">
        <v>3182</v>
      </c>
      <c r="F162" s="43"/>
      <c r="G162" s="71">
        <v>1.81</v>
      </c>
      <c r="H162" s="45"/>
      <c r="I162" s="45">
        <f t="shared" si="10"/>
        <v>1.81</v>
      </c>
      <c r="J162" s="40" t="str">
        <f t="shared" si="13"/>
        <v>石坑</v>
      </c>
      <c r="K162" s="46">
        <f t="shared" si="14"/>
        <v>905</v>
      </c>
      <c r="L162" s="45">
        <f t="shared" si="11"/>
        <v>5.43</v>
      </c>
      <c r="M162" s="49">
        <f t="shared" si="12"/>
        <v>27.15</v>
      </c>
    </row>
    <row r="163" ht="15" customHeight="1" spans="1:13">
      <c r="A163" s="40">
        <v>158</v>
      </c>
      <c r="B163" s="41" t="s">
        <v>3183</v>
      </c>
      <c r="C163" s="41" t="s">
        <v>18</v>
      </c>
      <c r="D163" s="41" t="s">
        <v>3184</v>
      </c>
      <c r="E163" s="46" t="s">
        <v>3185</v>
      </c>
      <c r="F163" s="43"/>
      <c r="G163" s="71">
        <v>2.47</v>
      </c>
      <c r="H163" s="45"/>
      <c r="I163" s="45">
        <f t="shared" si="10"/>
        <v>2.47</v>
      </c>
      <c r="J163" s="40" t="str">
        <f t="shared" si="13"/>
        <v>石坑</v>
      </c>
      <c r="K163" s="46">
        <f t="shared" si="14"/>
        <v>1235</v>
      </c>
      <c r="L163" s="45">
        <f t="shared" si="11"/>
        <v>7.41</v>
      </c>
      <c r="M163" s="49">
        <f t="shared" si="12"/>
        <v>37.05</v>
      </c>
    </row>
    <row r="164" ht="15" customHeight="1" spans="1:13">
      <c r="A164" s="40">
        <v>159</v>
      </c>
      <c r="B164" s="41" t="s">
        <v>3186</v>
      </c>
      <c r="C164" s="41" t="s">
        <v>249</v>
      </c>
      <c r="D164" s="41" t="s">
        <v>3187</v>
      </c>
      <c r="E164" s="46" t="s">
        <v>3188</v>
      </c>
      <c r="F164" s="43"/>
      <c r="G164" s="71">
        <v>2.47</v>
      </c>
      <c r="H164" s="45"/>
      <c r="I164" s="45">
        <f t="shared" si="10"/>
        <v>2.47</v>
      </c>
      <c r="J164" s="40" t="str">
        <f t="shared" si="13"/>
        <v>石坑</v>
      </c>
      <c r="K164" s="46">
        <f t="shared" si="14"/>
        <v>1235</v>
      </c>
      <c r="L164" s="45">
        <f t="shared" si="11"/>
        <v>7.41</v>
      </c>
      <c r="M164" s="49">
        <f t="shared" si="12"/>
        <v>37.05</v>
      </c>
    </row>
    <row r="165" ht="15" customHeight="1" spans="1:13">
      <c r="A165" s="40">
        <v>160</v>
      </c>
      <c r="B165" s="41" t="s">
        <v>3189</v>
      </c>
      <c r="C165" s="41" t="s">
        <v>3190</v>
      </c>
      <c r="D165" s="41" t="s">
        <v>3191</v>
      </c>
      <c r="E165" s="46" t="s">
        <v>3192</v>
      </c>
      <c r="F165" s="43"/>
      <c r="G165" s="71">
        <v>1.88</v>
      </c>
      <c r="H165" s="45"/>
      <c r="I165" s="45">
        <f t="shared" si="10"/>
        <v>1.88</v>
      </c>
      <c r="J165" s="40" t="str">
        <f t="shared" si="13"/>
        <v>石坑</v>
      </c>
      <c r="K165" s="46">
        <f t="shared" si="14"/>
        <v>940</v>
      </c>
      <c r="L165" s="45">
        <f t="shared" si="11"/>
        <v>5.64</v>
      </c>
      <c r="M165" s="49">
        <f t="shared" si="12"/>
        <v>28.2</v>
      </c>
    </row>
    <row r="166" ht="15" customHeight="1" spans="1:13">
      <c r="A166" s="40">
        <v>161</v>
      </c>
      <c r="B166" s="41" t="s">
        <v>3193</v>
      </c>
      <c r="C166" s="41" t="s">
        <v>167</v>
      </c>
      <c r="D166" s="41" t="s">
        <v>3194</v>
      </c>
      <c r="E166" s="46" t="s">
        <v>3195</v>
      </c>
      <c r="F166" s="43"/>
      <c r="G166" s="71">
        <v>3.04</v>
      </c>
      <c r="H166" s="45"/>
      <c r="I166" s="45">
        <f t="shared" si="10"/>
        <v>3.04</v>
      </c>
      <c r="J166" s="40" t="str">
        <f t="shared" si="13"/>
        <v>石坑</v>
      </c>
      <c r="K166" s="46">
        <f t="shared" si="14"/>
        <v>1520</v>
      </c>
      <c r="L166" s="45">
        <f t="shared" si="11"/>
        <v>9.12</v>
      </c>
      <c r="M166" s="49">
        <f t="shared" si="12"/>
        <v>45.6</v>
      </c>
    </row>
    <row r="167" ht="15" customHeight="1" spans="1:13">
      <c r="A167" s="40">
        <v>162</v>
      </c>
      <c r="B167" s="41" t="s">
        <v>3196</v>
      </c>
      <c r="C167" s="41" t="s">
        <v>138</v>
      </c>
      <c r="D167" s="41" t="s">
        <v>3197</v>
      </c>
      <c r="E167" s="46" t="s">
        <v>3198</v>
      </c>
      <c r="F167" s="43"/>
      <c r="G167" s="71">
        <v>3.04</v>
      </c>
      <c r="H167" s="45"/>
      <c r="I167" s="45">
        <f t="shared" si="10"/>
        <v>3.04</v>
      </c>
      <c r="J167" s="40" t="str">
        <f t="shared" si="13"/>
        <v>石坑</v>
      </c>
      <c r="K167" s="46">
        <f t="shared" si="14"/>
        <v>1520</v>
      </c>
      <c r="L167" s="45">
        <f t="shared" si="11"/>
        <v>9.12</v>
      </c>
      <c r="M167" s="49">
        <f t="shared" si="12"/>
        <v>45.6</v>
      </c>
    </row>
    <row r="168" ht="15" customHeight="1" spans="1:13">
      <c r="A168" s="40">
        <v>163</v>
      </c>
      <c r="B168" s="41" t="s">
        <v>3199</v>
      </c>
      <c r="C168" s="41" t="s">
        <v>101</v>
      </c>
      <c r="D168" s="41" t="s">
        <v>3200</v>
      </c>
      <c r="E168" s="46" t="s">
        <v>3201</v>
      </c>
      <c r="F168" s="43"/>
      <c r="G168" s="71">
        <v>3.04</v>
      </c>
      <c r="H168" s="45"/>
      <c r="I168" s="45">
        <f t="shared" si="10"/>
        <v>3.04</v>
      </c>
      <c r="J168" s="40" t="str">
        <f t="shared" si="13"/>
        <v>石坑</v>
      </c>
      <c r="K168" s="46">
        <f t="shared" si="14"/>
        <v>1520</v>
      </c>
      <c r="L168" s="45">
        <f t="shared" si="11"/>
        <v>9.12</v>
      </c>
      <c r="M168" s="49">
        <f t="shared" si="12"/>
        <v>45.6</v>
      </c>
    </row>
    <row r="169" ht="15" customHeight="1" spans="1:13">
      <c r="A169" s="40">
        <v>164</v>
      </c>
      <c r="B169" s="41" t="s">
        <v>3202</v>
      </c>
      <c r="C169" s="41" t="s">
        <v>416</v>
      </c>
      <c r="D169" s="41" t="s">
        <v>3203</v>
      </c>
      <c r="E169" s="46" t="s">
        <v>3204</v>
      </c>
      <c r="F169" s="43"/>
      <c r="G169" s="71">
        <v>1.81</v>
      </c>
      <c r="H169" s="45"/>
      <c r="I169" s="45">
        <f t="shared" si="10"/>
        <v>1.81</v>
      </c>
      <c r="J169" s="40" t="str">
        <f t="shared" si="13"/>
        <v>石坑</v>
      </c>
      <c r="K169" s="46">
        <f t="shared" si="14"/>
        <v>905</v>
      </c>
      <c r="L169" s="45">
        <f t="shared" si="11"/>
        <v>5.43</v>
      </c>
      <c r="M169" s="49">
        <f t="shared" si="12"/>
        <v>27.15</v>
      </c>
    </row>
    <row r="170" ht="15" customHeight="1" spans="1:13">
      <c r="A170" s="40">
        <v>165</v>
      </c>
      <c r="B170" s="41" t="s">
        <v>3205</v>
      </c>
      <c r="C170" s="41" t="s">
        <v>249</v>
      </c>
      <c r="D170" s="41" t="s">
        <v>3206</v>
      </c>
      <c r="E170" s="46" t="s">
        <v>3207</v>
      </c>
      <c r="F170" s="43"/>
      <c r="G170" s="71">
        <v>1.81</v>
      </c>
      <c r="H170" s="45"/>
      <c r="I170" s="45">
        <f t="shared" si="10"/>
        <v>1.81</v>
      </c>
      <c r="J170" s="40" t="str">
        <f t="shared" si="13"/>
        <v>石坑</v>
      </c>
      <c r="K170" s="46">
        <f t="shared" si="14"/>
        <v>905</v>
      </c>
      <c r="L170" s="45">
        <f t="shared" si="11"/>
        <v>5.43</v>
      </c>
      <c r="M170" s="49">
        <f t="shared" si="12"/>
        <v>27.15</v>
      </c>
    </row>
    <row r="171" ht="15" customHeight="1" spans="1:13">
      <c r="A171" s="40">
        <v>166</v>
      </c>
      <c r="B171" s="41" t="s">
        <v>3208</v>
      </c>
      <c r="C171" s="41" t="s">
        <v>27</v>
      </c>
      <c r="D171" s="41" t="s">
        <v>3209</v>
      </c>
      <c r="E171" s="46" t="s">
        <v>3210</v>
      </c>
      <c r="F171" s="43"/>
      <c r="G171" s="71">
        <v>3.04</v>
      </c>
      <c r="H171" s="45"/>
      <c r="I171" s="45">
        <f t="shared" si="10"/>
        <v>3.04</v>
      </c>
      <c r="J171" s="40" t="str">
        <f t="shared" si="13"/>
        <v>石坑</v>
      </c>
      <c r="K171" s="46">
        <f t="shared" si="14"/>
        <v>1520</v>
      </c>
      <c r="L171" s="45">
        <f t="shared" si="11"/>
        <v>9.12</v>
      </c>
      <c r="M171" s="49">
        <f t="shared" si="12"/>
        <v>45.6</v>
      </c>
    </row>
    <row r="172" ht="15" customHeight="1" spans="1:13">
      <c r="A172" s="40">
        <v>167</v>
      </c>
      <c r="B172" s="41" t="s">
        <v>2693</v>
      </c>
      <c r="C172" s="41" t="s">
        <v>23</v>
      </c>
      <c r="D172" s="41" t="s">
        <v>3211</v>
      </c>
      <c r="E172" s="46" t="s">
        <v>3212</v>
      </c>
      <c r="F172" s="43"/>
      <c r="G172" s="71">
        <v>2.42</v>
      </c>
      <c r="H172" s="45"/>
      <c r="I172" s="45">
        <f t="shared" si="10"/>
        <v>2.42</v>
      </c>
      <c r="J172" s="40" t="str">
        <f t="shared" si="13"/>
        <v>石坑</v>
      </c>
      <c r="K172" s="46">
        <f t="shared" si="14"/>
        <v>1210</v>
      </c>
      <c r="L172" s="45">
        <f t="shared" si="11"/>
        <v>7.26</v>
      </c>
      <c r="M172" s="49">
        <f t="shared" si="12"/>
        <v>36.3</v>
      </c>
    </row>
    <row r="173" ht="15" customHeight="1" spans="1:13">
      <c r="A173" s="40">
        <v>168</v>
      </c>
      <c r="B173" s="41" t="s">
        <v>3213</v>
      </c>
      <c r="C173" s="41" t="s">
        <v>3214</v>
      </c>
      <c r="D173" s="41" t="s">
        <v>3215</v>
      </c>
      <c r="E173" s="46" t="s">
        <v>3216</v>
      </c>
      <c r="F173" s="43"/>
      <c r="G173" s="71">
        <v>3.04</v>
      </c>
      <c r="H173" s="45"/>
      <c r="I173" s="45">
        <f t="shared" si="10"/>
        <v>3.04</v>
      </c>
      <c r="J173" s="40" t="str">
        <f t="shared" si="13"/>
        <v>石坑</v>
      </c>
      <c r="K173" s="46">
        <f t="shared" si="14"/>
        <v>1520</v>
      </c>
      <c r="L173" s="45">
        <f t="shared" si="11"/>
        <v>9.12</v>
      </c>
      <c r="M173" s="49">
        <f t="shared" si="12"/>
        <v>45.6</v>
      </c>
    </row>
    <row r="174" ht="15" customHeight="1" spans="1:13">
      <c r="A174" s="40">
        <v>169</v>
      </c>
      <c r="B174" s="41" t="s">
        <v>3217</v>
      </c>
      <c r="C174" s="41" t="s">
        <v>242</v>
      </c>
      <c r="D174" s="41" t="s">
        <v>3218</v>
      </c>
      <c r="E174" s="46" t="s">
        <v>3219</v>
      </c>
      <c r="F174" s="43"/>
      <c r="G174" s="71">
        <v>2.42</v>
      </c>
      <c r="H174" s="45"/>
      <c r="I174" s="45">
        <f t="shared" si="10"/>
        <v>2.42</v>
      </c>
      <c r="J174" s="40" t="str">
        <f t="shared" si="13"/>
        <v>石坑</v>
      </c>
      <c r="K174" s="46">
        <f t="shared" si="14"/>
        <v>1210</v>
      </c>
      <c r="L174" s="45">
        <f t="shared" si="11"/>
        <v>7.26</v>
      </c>
      <c r="M174" s="49">
        <f t="shared" si="12"/>
        <v>36.3</v>
      </c>
    </row>
    <row r="175" ht="15" customHeight="1" spans="1:13">
      <c r="A175" s="40">
        <v>170</v>
      </c>
      <c r="B175" s="41" t="s">
        <v>3220</v>
      </c>
      <c r="C175" s="41" t="s">
        <v>69</v>
      </c>
      <c r="D175" s="41" t="s">
        <v>3221</v>
      </c>
      <c r="E175" s="46" t="s">
        <v>3222</v>
      </c>
      <c r="F175" s="43"/>
      <c r="G175" s="71">
        <v>3.04</v>
      </c>
      <c r="H175" s="45"/>
      <c r="I175" s="45">
        <f t="shared" si="10"/>
        <v>3.04</v>
      </c>
      <c r="J175" s="40" t="str">
        <f t="shared" si="13"/>
        <v>石坑</v>
      </c>
      <c r="K175" s="46">
        <f t="shared" si="14"/>
        <v>1520</v>
      </c>
      <c r="L175" s="45">
        <f t="shared" si="11"/>
        <v>9.12</v>
      </c>
      <c r="M175" s="49">
        <f t="shared" si="12"/>
        <v>45.6</v>
      </c>
    </row>
    <row r="176" ht="15" customHeight="1" spans="1:13">
      <c r="A176" s="40">
        <v>171</v>
      </c>
      <c r="B176" s="41" t="s">
        <v>3223</v>
      </c>
      <c r="C176" s="41" t="s">
        <v>649</v>
      </c>
      <c r="D176" s="41" t="s">
        <v>3224</v>
      </c>
      <c r="E176" s="46" t="s">
        <v>3225</v>
      </c>
      <c r="F176" s="43"/>
      <c r="G176" s="71">
        <v>3.04</v>
      </c>
      <c r="H176" s="45"/>
      <c r="I176" s="45">
        <f t="shared" si="10"/>
        <v>3.04</v>
      </c>
      <c r="J176" s="40" t="str">
        <f t="shared" si="13"/>
        <v>石坑</v>
      </c>
      <c r="K176" s="46">
        <f t="shared" si="14"/>
        <v>1520</v>
      </c>
      <c r="L176" s="45">
        <f t="shared" si="11"/>
        <v>9.12</v>
      </c>
      <c r="M176" s="49">
        <f t="shared" si="12"/>
        <v>45.6</v>
      </c>
    </row>
    <row r="177" ht="15" customHeight="1" spans="1:13">
      <c r="A177" s="40">
        <v>172</v>
      </c>
      <c r="B177" s="41" t="s">
        <v>3226</v>
      </c>
      <c r="C177" s="41" t="s">
        <v>101</v>
      </c>
      <c r="D177" s="41" t="s">
        <v>3227</v>
      </c>
      <c r="E177" s="46" t="s">
        <v>3228</v>
      </c>
      <c r="F177" s="43"/>
      <c r="G177" s="71">
        <v>2.47</v>
      </c>
      <c r="H177" s="45"/>
      <c r="I177" s="45">
        <f t="shared" si="10"/>
        <v>2.47</v>
      </c>
      <c r="J177" s="40" t="str">
        <f t="shared" si="13"/>
        <v>石坑</v>
      </c>
      <c r="K177" s="46">
        <f t="shared" si="14"/>
        <v>1235</v>
      </c>
      <c r="L177" s="45">
        <f t="shared" si="11"/>
        <v>7.41</v>
      </c>
      <c r="M177" s="49">
        <f t="shared" si="12"/>
        <v>37.05</v>
      </c>
    </row>
    <row r="178" ht="15" customHeight="1" spans="1:13">
      <c r="A178" s="40">
        <v>173</v>
      </c>
      <c r="B178" s="41" t="s">
        <v>3229</v>
      </c>
      <c r="C178" s="41" t="s">
        <v>23</v>
      </c>
      <c r="D178" s="41" t="s">
        <v>3230</v>
      </c>
      <c r="E178" s="46" t="s">
        <v>3231</v>
      </c>
      <c r="F178" s="43"/>
      <c r="G178" s="71">
        <v>2.42</v>
      </c>
      <c r="H178" s="45"/>
      <c r="I178" s="45">
        <f t="shared" si="10"/>
        <v>2.42</v>
      </c>
      <c r="J178" s="40" t="str">
        <f t="shared" si="13"/>
        <v>石坑</v>
      </c>
      <c r="K178" s="46">
        <f t="shared" si="14"/>
        <v>1210</v>
      </c>
      <c r="L178" s="45">
        <f t="shared" si="11"/>
        <v>7.26</v>
      </c>
      <c r="M178" s="49">
        <f t="shared" si="12"/>
        <v>36.3</v>
      </c>
    </row>
    <row r="179" ht="15" customHeight="1" spans="1:13">
      <c r="A179" s="40">
        <v>174</v>
      </c>
      <c r="B179" s="41" t="s">
        <v>3232</v>
      </c>
      <c r="C179" s="41" t="s">
        <v>69</v>
      </c>
      <c r="D179" s="41" t="s">
        <v>3233</v>
      </c>
      <c r="E179" s="46" t="s">
        <v>3234</v>
      </c>
      <c r="F179" s="43"/>
      <c r="G179" s="71">
        <v>2.42</v>
      </c>
      <c r="H179" s="45"/>
      <c r="I179" s="45">
        <f t="shared" si="10"/>
        <v>2.42</v>
      </c>
      <c r="J179" s="40" t="str">
        <f t="shared" si="13"/>
        <v>石坑</v>
      </c>
      <c r="K179" s="46">
        <f t="shared" si="14"/>
        <v>1210</v>
      </c>
      <c r="L179" s="45">
        <f t="shared" si="11"/>
        <v>7.26</v>
      </c>
      <c r="M179" s="49">
        <f t="shared" si="12"/>
        <v>36.3</v>
      </c>
    </row>
    <row r="180" ht="15" customHeight="1" spans="1:13">
      <c r="A180" s="40">
        <v>175</v>
      </c>
      <c r="B180" s="41" t="s">
        <v>3235</v>
      </c>
      <c r="C180" s="41" t="s">
        <v>249</v>
      </c>
      <c r="D180" s="41" t="s">
        <v>3236</v>
      </c>
      <c r="E180" s="46" t="s">
        <v>3237</v>
      </c>
      <c r="F180" s="43"/>
      <c r="G180" s="71">
        <v>1.81</v>
      </c>
      <c r="H180" s="45"/>
      <c r="I180" s="45">
        <f t="shared" si="10"/>
        <v>1.81</v>
      </c>
      <c r="J180" s="40" t="str">
        <f t="shared" si="13"/>
        <v>石坑</v>
      </c>
      <c r="K180" s="46">
        <f t="shared" si="14"/>
        <v>905</v>
      </c>
      <c r="L180" s="45">
        <f t="shared" si="11"/>
        <v>5.43</v>
      </c>
      <c r="M180" s="49">
        <f t="shared" si="12"/>
        <v>27.15</v>
      </c>
    </row>
    <row r="181" ht="15" customHeight="1" spans="1:13">
      <c r="A181" s="40">
        <v>176</v>
      </c>
      <c r="B181" s="41" t="s">
        <v>3238</v>
      </c>
      <c r="C181" s="41" t="s">
        <v>34</v>
      </c>
      <c r="D181" s="41" t="s">
        <v>3239</v>
      </c>
      <c r="E181" s="46" t="s">
        <v>3240</v>
      </c>
      <c r="F181" s="43"/>
      <c r="G181" s="71">
        <v>2.42</v>
      </c>
      <c r="H181" s="45"/>
      <c r="I181" s="45">
        <f t="shared" si="10"/>
        <v>2.42</v>
      </c>
      <c r="J181" s="40" t="str">
        <f t="shared" si="13"/>
        <v>石坑</v>
      </c>
      <c r="K181" s="46">
        <f t="shared" si="14"/>
        <v>1210</v>
      </c>
      <c r="L181" s="45">
        <f t="shared" si="11"/>
        <v>7.26</v>
      </c>
      <c r="M181" s="49">
        <f t="shared" si="12"/>
        <v>36.3</v>
      </c>
    </row>
    <row r="182" ht="15" customHeight="1" spans="1:13">
      <c r="A182" s="40">
        <v>177</v>
      </c>
      <c r="B182" s="41" t="s">
        <v>3241</v>
      </c>
      <c r="C182" s="41" t="s">
        <v>101</v>
      </c>
      <c r="D182" s="41" t="s">
        <v>3242</v>
      </c>
      <c r="E182" s="46" t="s">
        <v>3243</v>
      </c>
      <c r="F182" s="43"/>
      <c r="G182" s="71">
        <v>2.42</v>
      </c>
      <c r="H182" s="45"/>
      <c r="I182" s="45">
        <f t="shared" si="10"/>
        <v>2.42</v>
      </c>
      <c r="J182" s="40" t="str">
        <f t="shared" si="13"/>
        <v>石坑</v>
      </c>
      <c r="K182" s="46">
        <f t="shared" si="14"/>
        <v>1210</v>
      </c>
      <c r="L182" s="45">
        <f t="shared" si="11"/>
        <v>7.26</v>
      </c>
      <c r="M182" s="49">
        <f t="shared" si="12"/>
        <v>36.3</v>
      </c>
    </row>
    <row r="183" ht="15" customHeight="1" spans="1:13">
      <c r="A183" s="40">
        <v>178</v>
      </c>
      <c r="B183" s="41" t="s">
        <v>3244</v>
      </c>
      <c r="C183" s="41" t="s">
        <v>45</v>
      </c>
      <c r="D183" s="41" t="s">
        <v>3245</v>
      </c>
      <c r="E183" s="46" t="s">
        <v>3246</v>
      </c>
      <c r="F183" s="43"/>
      <c r="G183" s="71">
        <v>3.04</v>
      </c>
      <c r="H183" s="45"/>
      <c r="I183" s="45">
        <f t="shared" si="10"/>
        <v>3.04</v>
      </c>
      <c r="J183" s="40" t="str">
        <f t="shared" si="13"/>
        <v>石坑</v>
      </c>
      <c r="K183" s="46">
        <f t="shared" si="14"/>
        <v>1520</v>
      </c>
      <c r="L183" s="45">
        <f t="shared" si="11"/>
        <v>9.12</v>
      </c>
      <c r="M183" s="49">
        <f t="shared" si="12"/>
        <v>45.6</v>
      </c>
    </row>
    <row r="184" ht="15" customHeight="1" spans="1:13">
      <c r="A184" s="40">
        <v>179</v>
      </c>
      <c r="B184" s="41" t="s">
        <v>3247</v>
      </c>
      <c r="C184" s="41" t="s">
        <v>23</v>
      </c>
      <c r="D184" s="41" t="s">
        <v>3248</v>
      </c>
      <c r="E184" s="46" t="s">
        <v>3249</v>
      </c>
      <c r="F184" s="43"/>
      <c r="G184" s="71">
        <v>1.21</v>
      </c>
      <c r="H184" s="45"/>
      <c r="I184" s="45">
        <f t="shared" si="10"/>
        <v>1.21</v>
      </c>
      <c r="J184" s="40" t="str">
        <f t="shared" si="13"/>
        <v>石坑</v>
      </c>
      <c r="K184" s="46">
        <f t="shared" si="14"/>
        <v>605</v>
      </c>
      <c r="L184" s="45">
        <f t="shared" si="11"/>
        <v>3.63</v>
      </c>
      <c r="M184" s="49">
        <f t="shared" si="12"/>
        <v>18.15</v>
      </c>
    </row>
    <row r="185" ht="15" customHeight="1" spans="1:13">
      <c r="A185" s="40">
        <v>180</v>
      </c>
      <c r="B185" s="41" t="s">
        <v>3250</v>
      </c>
      <c r="C185" s="41" t="s">
        <v>195</v>
      </c>
      <c r="D185" s="41" t="s">
        <v>3251</v>
      </c>
      <c r="E185" s="46" t="s">
        <v>3252</v>
      </c>
      <c r="F185" s="43"/>
      <c r="G185" s="71">
        <v>1.21</v>
      </c>
      <c r="H185" s="45"/>
      <c r="I185" s="45">
        <f t="shared" si="10"/>
        <v>1.21</v>
      </c>
      <c r="J185" s="40" t="str">
        <f t="shared" si="13"/>
        <v>石坑</v>
      </c>
      <c r="K185" s="46">
        <f t="shared" si="14"/>
        <v>605</v>
      </c>
      <c r="L185" s="45">
        <f t="shared" si="11"/>
        <v>3.63</v>
      </c>
      <c r="M185" s="49">
        <f t="shared" si="12"/>
        <v>18.15</v>
      </c>
    </row>
    <row r="186" ht="15" customHeight="1" spans="1:13">
      <c r="A186" s="40">
        <v>181</v>
      </c>
      <c r="B186" s="41" t="s">
        <v>3253</v>
      </c>
      <c r="C186" s="41" t="s">
        <v>34</v>
      </c>
      <c r="D186" s="41" t="s">
        <v>3254</v>
      </c>
      <c r="E186" s="46" t="s">
        <v>3255</v>
      </c>
      <c r="F186" s="43"/>
      <c r="G186" s="71">
        <v>3.05</v>
      </c>
      <c r="H186" s="45"/>
      <c r="I186" s="45">
        <f t="shared" si="10"/>
        <v>3.05</v>
      </c>
      <c r="J186" s="40" t="str">
        <f t="shared" si="13"/>
        <v>石坑</v>
      </c>
      <c r="K186" s="46">
        <f t="shared" si="14"/>
        <v>1525</v>
      </c>
      <c r="L186" s="45">
        <f t="shared" si="11"/>
        <v>9.15</v>
      </c>
      <c r="M186" s="49">
        <f t="shared" si="12"/>
        <v>45.75</v>
      </c>
    </row>
    <row r="187" ht="15" customHeight="1" spans="1:13">
      <c r="A187" s="40">
        <v>182</v>
      </c>
      <c r="B187" s="41" t="s">
        <v>3256</v>
      </c>
      <c r="C187" s="41" t="s">
        <v>18</v>
      </c>
      <c r="D187" s="41" t="s">
        <v>3257</v>
      </c>
      <c r="E187" s="46" t="s">
        <v>3258</v>
      </c>
      <c r="F187" s="43"/>
      <c r="G187" s="71">
        <v>4.36</v>
      </c>
      <c r="H187" s="45"/>
      <c r="I187" s="45">
        <f t="shared" si="10"/>
        <v>4.36</v>
      </c>
      <c r="J187" s="40" t="str">
        <f t="shared" si="13"/>
        <v>石坑</v>
      </c>
      <c r="K187" s="46">
        <f t="shared" si="14"/>
        <v>2180</v>
      </c>
      <c r="L187" s="45">
        <f t="shared" si="11"/>
        <v>13.08</v>
      </c>
      <c r="M187" s="49">
        <f t="shared" si="12"/>
        <v>65.4</v>
      </c>
    </row>
    <row r="188" ht="15" customHeight="1" spans="1:13">
      <c r="A188" s="40">
        <v>183</v>
      </c>
      <c r="B188" s="41" t="s">
        <v>3259</v>
      </c>
      <c r="C188" s="41" t="s">
        <v>69</v>
      </c>
      <c r="D188" s="41" t="s">
        <v>3260</v>
      </c>
      <c r="E188" s="46" t="s">
        <v>3261</v>
      </c>
      <c r="F188" s="43"/>
      <c r="G188" s="71">
        <v>2.19</v>
      </c>
      <c r="H188" s="45"/>
      <c r="I188" s="45">
        <f t="shared" si="10"/>
        <v>2.19</v>
      </c>
      <c r="J188" s="40" t="str">
        <f t="shared" si="13"/>
        <v>石坑</v>
      </c>
      <c r="K188" s="46">
        <f t="shared" si="14"/>
        <v>1095</v>
      </c>
      <c r="L188" s="45">
        <f t="shared" si="11"/>
        <v>6.57</v>
      </c>
      <c r="M188" s="49">
        <f t="shared" si="12"/>
        <v>32.85</v>
      </c>
    </row>
    <row r="189" ht="15" customHeight="1" spans="1:13">
      <c r="A189" s="40">
        <v>184</v>
      </c>
      <c r="B189" s="41" t="s">
        <v>3262</v>
      </c>
      <c r="C189" s="41" t="s">
        <v>52</v>
      </c>
      <c r="D189" s="41" t="s">
        <v>3263</v>
      </c>
      <c r="E189" s="46" t="s">
        <v>3264</v>
      </c>
      <c r="F189" s="43"/>
      <c r="G189" s="71">
        <v>1.32</v>
      </c>
      <c r="H189" s="45"/>
      <c r="I189" s="45">
        <f t="shared" si="10"/>
        <v>1.32</v>
      </c>
      <c r="J189" s="40" t="str">
        <f t="shared" si="13"/>
        <v>石坑</v>
      </c>
      <c r="K189" s="46">
        <f t="shared" si="14"/>
        <v>660</v>
      </c>
      <c r="L189" s="45">
        <f t="shared" si="11"/>
        <v>3.96</v>
      </c>
      <c r="M189" s="49">
        <f t="shared" si="12"/>
        <v>19.8</v>
      </c>
    </row>
    <row r="190" ht="15" customHeight="1" spans="1:13">
      <c r="A190" s="40">
        <v>185</v>
      </c>
      <c r="B190" s="41" t="s">
        <v>3265</v>
      </c>
      <c r="C190" s="41" t="s">
        <v>60</v>
      </c>
      <c r="D190" s="41" t="s">
        <v>3266</v>
      </c>
      <c r="E190" s="46" t="s">
        <v>3267</v>
      </c>
      <c r="F190" s="43"/>
      <c r="G190" s="71">
        <v>4.36</v>
      </c>
      <c r="H190" s="45"/>
      <c r="I190" s="45">
        <f t="shared" si="10"/>
        <v>4.36</v>
      </c>
      <c r="J190" s="40" t="str">
        <f t="shared" si="13"/>
        <v>石坑</v>
      </c>
      <c r="K190" s="46">
        <f t="shared" si="14"/>
        <v>2180</v>
      </c>
      <c r="L190" s="45">
        <f t="shared" si="11"/>
        <v>13.08</v>
      </c>
      <c r="M190" s="49">
        <f t="shared" si="12"/>
        <v>65.4</v>
      </c>
    </row>
    <row r="191" ht="15" customHeight="1" spans="1:13">
      <c r="A191" s="40">
        <v>186</v>
      </c>
      <c r="B191" s="41" t="s">
        <v>3268</v>
      </c>
      <c r="C191" s="41" t="s">
        <v>633</v>
      </c>
      <c r="D191" s="41" t="s">
        <v>3269</v>
      </c>
      <c r="E191" s="46" t="s">
        <v>3270</v>
      </c>
      <c r="F191" s="43"/>
      <c r="G191" s="71">
        <v>2.19</v>
      </c>
      <c r="H191" s="45"/>
      <c r="I191" s="45">
        <f t="shared" si="10"/>
        <v>2.19</v>
      </c>
      <c r="J191" s="40" t="str">
        <f t="shared" si="13"/>
        <v>石坑</v>
      </c>
      <c r="K191" s="46">
        <f t="shared" si="14"/>
        <v>1095</v>
      </c>
      <c r="L191" s="45">
        <f t="shared" si="11"/>
        <v>6.57</v>
      </c>
      <c r="M191" s="49">
        <f t="shared" si="12"/>
        <v>32.85</v>
      </c>
    </row>
    <row r="192" ht="15" customHeight="1" spans="1:13">
      <c r="A192" s="40">
        <v>187</v>
      </c>
      <c r="B192" s="41" t="s">
        <v>3271</v>
      </c>
      <c r="C192" s="41" t="s">
        <v>27</v>
      </c>
      <c r="D192" s="41" t="s">
        <v>3272</v>
      </c>
      <c r="E192" s="46" t="s">
        <v>3273</v>
      </c>
      <c r="F192" s="43"/>
      <c r="G192" s="71">
        <v>2.19</v>
      </c>
      <c r="H192" s="45"/>
      <c r="I192" s="45">
        <f t="shared" si="10"/>
        <v>2.19</v>
      </c>
      <c r="J192" s="40" t="str">
        <f t="shared" si="13"/>
        <v>石坑</v>
      </c>
      <c r="K192" s="46">
        <f t="shared" si="14"/>
        <v>1095</v>
      </c>
      <c r="L192" s="45">
        <f t="shared" si="11"/>
        <v>6.57</v>
      </c>
      <c r="M192" s="49">
        <f t="shared" si="12"/>
        <v>32.85</v>
      </c>
    </row>
    <row r="193" ht="15" customHeight="1" spans="1:13">
      <c r="A193" s="40">
        <v>188</v>
      </c>
      <c r="B193" s="41" t="s">
        <v>3274</v>
      </c>
      <c r="C193" s="41" t="s">
        <v>45</v>
      </c>
      <c r="D193" s="41" t="s">
        <v>3275</v>
      </c>
      <c r="E193" s="46" t="s">
        <v>3276</v>
      </c>
      <c r="F193" s="43"/>
      <c r="G193" s="71">
        <v>4.36</v>
      </c>
      <c r="H193" s="45"/>
      <c r="I193" s="45">
        <f t="shared" si="10"/>
        <v>4.36</v>
      </c>
      <c r="J193" s="40" t="str">
        <f t="shared" si="13"/>
        <v>石坑</v>
      </c>
      <c r="K193" s="46">
        <f t="shared" si="14"/>
        <v>2180</v>
      </c>
      <c r="L193" s="45">
        <f t="shared" si="11"/>
        <v>13.08</v>
      </c>
      <c r="M193" s="49">
        <f t="shared" si="12"/>
        <v>65.4</v>
      </c>
    </row>
    <row r="194" ht="15" customHeight="1" spans="1:13">
      <c r="A194" s="40">
        <v>189</v>
      </c>
      <c r="B194" s="41" t="s">
        <v>3277</v>
      </c>
      <c r="C194" s="41" t="s">
        <v>249</v>
      </c>
      <c r="D194" s="41" t="s">
        <v>3278</v>
      </c>
      <c r="E194" s="46" t="s">
        <v>3279</v>
      </c>
      <c r="F194" s="43"/>
      <c r="G194" s="71">
        <v>3.05</v>
      </c>
      <c r="H194" s="45"/>
      <c r="I194" s="45">
        <f t="shared" si="10"/>
        <v>3.05</v>
      </c>
      <c r="J194" s="40" t="str">
        <f t="shared" si="13"/>
        <v>石坑</v>
      </c>
      <c r="K194" s="46">
        <f t="shared" si="14"/>
        <v>1525</v>
      </c>
      <c r="L194" s="45">
        <f t="shared" si="11"/>
        <v>9.15</v>
      </c>
      <c r="M194" s="49">
        <f t="shared" si="12"/>
        <v>45.75</v>
      </c>
    </row>
    <row r="195" ht="15" customHeight="1" spans="1:13">
      <c r="A195" s="40">
        <v>190</v>
      </c>
      <c r="B195" s="41" t="s">
        <v>3280</v>
      </c>
      <c r="C195" s="41" t="s">
        <v>101</v>
      </c>
      <c r="D195" s="41" t="s">
        <v>3281</v>
      </c>
      <c r="E195" s="46" t="s">
        <v>3282</v>
      </c>
      <c r="F195" s="43"/>
      <c r="G195" s="71">
        <v>1.75</v>
      </c>
      <c r="H195" s="45"/>
      <c r="I195" s="45">
        <f t="shared" si="10"/>
        <v>1.75</v>
      </c>
      <c r="J195" s="40" t="str">
        <f t="shared" si="13"/>
        <v>石坑</v>
      </c>
      <c r="K195" s="46">
        <f t="shared" si="14"/>
        <v>875</v>
      </c>
      <c r="L195" s="45">
        <f t="shared" si="11"/>
        <v>5.25</v>
      </c>
      <c r="M195" s="49">
        <f t="shared" si="12"/>
        <v>26.25</v>
      </c>
    </row>
    <row r="196" ht="15" customHeight="1" spans="1:13">
      <c r="A196" s="40">
        <v>191</v>
      </c>
      <c r="B196" s="41" t="s">
        <v>3283</v>
      </c>
      <c r="C196" s="41" t="s">
        <v>653</v>
      </c>
      <c r="D196" s="41" t="s">
        <v>3284</v>
      </c>
      <c r="E196" s="46" t="s">
        <v>3285</v>
      </c>
      <c r="F196" s="43"/>
      <c r="G196" s="71">
        <v>1.75</v>
      </c>
      <c r="H196" s="45"/>
      <c r="I196" s="45">
        <f t="shared" si="10"/>
        <v>1.75</v>
      </c>
      <c r="J196" s="40" t="str">
        <f t="shared" si="13"/>
        <v>石坑</v>
      </c>
      <c r="K196" s="46">
        <f t="shared" si="14"/>
        <v>875</v>
      </c>
      <c r="L196" s="45">
        <f t="shared" si="11"/>
        <v>5.25</v>
      </c>
      <c r="M196" s="49">
        <f t="shared" si="12"/>
        <v>26.25</v>
      </c>
    </row>
    <row r="197" ht="15" customHeight="1" spans="1:13">
      <c r="A197" s="40">
        <v>192</v>
      </c>
      <c r="B197" s="41" t="s">
        <v>3286</v>
      </c>
      <c r="C197" s="41" t="s">
        <v>69</v>
      </c>
      <c r="D197" s="41" t="s">
        <v>3287</v>
      </c>
      <c r="E197" s="46" t="s">
        <v>3288</v>
      </c>
      <c r="F197" s="43"/>
      <c r="G197" s="71">
        <v>2.19</v>
      </c>
      <c r="H197" s="45"/>
      <c r="I197" s="45">
        <f t="shared" si="10"/>
        <v>2.19</v>
      </c>
      <c r="J197" s="40" t="str">
        <f t="shared" si="13"/>
        <v>石坑</v>
      </c>
      <c r="K197" s="46">
        <f t="shared" si="14"/>
        <v>1095</v>
      </c>
      <c r="L197" s="45">
        <f t="shared" si="11"/>
        <v>6.57</v>
      </c>
      <c r="M197" s="49">
        <f t="shared" si="12"/>
        <v>32.85</v>
      </c>
    </row>
    <row r="198" ht="15" customHeight="1" spans="1:13">
      <c r="A198" s="40">
        <v>193</v>
      </c>
      <c r="B198" s="41" t="s">
        <v>3289</v>
      </c>
      <c r="C198" s="41" t="s">
        <v>163</v>
      </c>
      <c r="D198" s="41" t="s">
        <v>3290</v>
      </c>
      <c r="E198" s="46" t="s">
        <v>3291</v>
      </c>
      <c r="F198" s="43"/>
      <c r="G198" s="71">
        <v>4.36</v>
      </c>
      <c r="H198" s="45"/>
      <c r="I198" s="45">
        <f t="shared" ref="I198:I261" si="15">G198</f>
        <v>4.36</v>
      </c>
      <c r="J198" s="40" t="str">
        <f t="shared" si="13"/>
        <v>石坑</v>
      </c>
      <c r="K198" s="46">
        <f t="shared" si="14"/>
        <v>2180</v>
      </c>
      <c r="L198" s="45">
        <f t="shared" ref="L198:L261" si="16">I198*3</f>
        <v>13.08</v>
      </c>
      <c r="M198" s="49">
        <f t="shared" ref="M198:M261" si="17">I198*15</f>
        <v>65.4</v>
      </c>
    </row>
    <row r="199" ht="15" customHeight="1" spans="1:13">
      <c r="A199" s="40">
        <v>194</v>
      </c>
      <c r="B199" s="41" t="s">
        <v>3292</v>
      </c>
      <c r="C199" s="41" t="s">
        <v>52</v>
      </c>
      <c r="D199" s="41" t="s">
        <v>3293</v>
      </c>
      <c r="E199" s="46" t="s">
        <v>3294</v>
      </c>
      <c r="F199" s="43"/>
      <c r="G199" s="71">
        <v>2.19</v>
      </c>
      <c r="H199" s="45"/>
      <c r="I199" s="45">
        <f t="shared" si="15"/>
        <v>2.19</v>
      </c>
      <c r="J199" s="40" t="str">
        <f t="shared" ref="J199:J262" si="18">J198</f>
        <v>石坑</v>
      </c>
      <c r="K199" s="46">
        <f t="shared" ref="K199:K262" si="19">G199*500</f>
        <v>1095</v>
      </c>
      <c r="L199" s="45">
        <f t="shared" si="16"/>
        <v>6.57</v>
      </c>
      <c r="M199" s="49">
        <f t="shared" si="17"/>
        <v>32.85</v>
      </c>
    </row>
    <row r="200" ht="15" customHeight="1" spans="1:13">
      <c r="A200" s="40">
        <v>195</v>
      </c>
      <c r="B200" s="41" t="s">
        <v>3295</v>
      </c>
      <c r="C200" s="41" t="s">
        <v>3296</v>
      </c>
      <c r="D200" s="41" t="s">
        <v>3297</v>
      </c>
      <c r="E200" s="46" t="s">
        <v>3298</v>
      </c>
      <c r="F200" s="43"/>
      <c r="G200" s="71">
        <v>1.75</v>
      </c>
      <c r="H200" s="45"/>
      <c r="I200" s="45">
        <f t="shared" si="15"/>
        <v>1.75</v>
      </c>
      <c r="J200" s="40" t="str">
        <f t="shared" si="18"/>
        <v>石坑</v>
      </c>
      <c r="K200" s="46">
        <f t="shared" si="19"/>
        <v>875</v>
      </c>
      <c r="L200" s="45">
        <f t="shared" si="16"/>
        <v>5.25</v>
      </c>
      <c r="M200" s="49">
        <f t="shared" si="17"/>
        <v>26.25</v>
      </c>
    </row>
    <row r="201" ht="15" customHeight="1" spans="1:13">
      <c r="A201" s="40">
        <v>196</v>
      </c>
      <c r="B201" s="41" t="s">
        <v>2193</v>
      </c>
      <c r="C201" s="41" t="s">
        <v>416</v>
      </c>
      <c r="D201" s="41" t="s">
        <v>3299</v>
      </c>
      <c r="E201" s="46" t="s">
        <v>3300</v>
      </c>
      <c r="F201" s="43"/>
      <c r="G201" s="71">
        <v>1.75</v>
      </c>
      <c r="H201" s="45"/>
      <c r="I201" s="45">
        <f t="shared" si="15"/>
        <v>1.75</v>
      </c>
      <c r="J201" s="40" t="str">
        <f t="shared" si="18"/>
        <v>石坑</v>
      </c>
      <c r="K201" s="46">
        <f t="shared" si="19"/>
        <v>875</v>
      </c>
      <c r="L201" s="45">
        <f t="shared" si="16"/>
        <v>5.25</v>
      </c>
      <c r="M201" s="49">
        <f t="shared" si="17"/>
        <v>26.25</v>
      </c>
    </row>
    <row r="202" ht="15" customHeight="1" spans="1:13">
      <c r="A202" s="40">
        <v>197</v>
      </c>
      <c r="B202" s="41" t="s">
        <v>3301</v>
      </c>
      <c r="C202" s="41" t="s">
        <v>3302</v>
      </c>
      <c r="D202" s="41" t="s">
        <v>3303</v>
      </c>
      <c r="E202" s="46" t="s">
        <v>3304</v>
      </c>
      <c r="F202" s="43"/>
      <c r="G202" s="71">
        <v>2.62</v>
      </c>
      <c r="H202" s="45"/>
      <c r="I202" s="45">
        <f t="shared" si="15"/>
        <v>2.62</v>
      </c>
      <c r="J202" s="40" t="str">
        <f t="shared" si="18"/>
        <v>石坑</v>
      </c>
      <c r="K202" s="46">
        <f t="shared" si="19"/>
        <v>1310</v>
      </c>
      <c r="L202" s="45">
        <f t="shared" si="16"/>
        <v>7.86</v>
      </c>
      <c r="M202" s="49">
        <f t="shared" si="17"/>
        <v>39.3</v>
      </c>
    </row>
    <row r="203" ht="15" customHeight="1" spans="1:13">
      <c r="A203" s="40">
        <v>198</v>
      </c>
      <c r="B203" s="41" t="s">
        <v>3305</v>
      </c>
      <c r="C203" s="41" t="s">
        <v>52</v>
      </c>
      <c r="D203" s="41" t="s">
        <v>3306</v>
      </c>
      <c r="E203" s="46" t="s">
        <v>3307</v>
      </c>
      <c r="F203" s="43"/>
      <c r="G203" s="71">
        <v>1.75</v>
      </c>
      <c r="H203" s="45"/>
      <c r="I203" s="45">
        <f t="shared" si="15"/>
        <v>1.75</v>
      </c>
      <c r="J203" s="40" t="str">
        <f t="shared" si="18"/>
        <v>石坑</v>
      </c>
      <c r="K203" s="46">
        <f t="shared" si="19"/>
        <v>875</v>
      </c>
      <c r="L203" s="45">
        <f t="shared" si="16"/>
        <v>5.25</v>
      </c>
      <c r="M203" s="49">
        <f t="shared" si="17"/>
        <v>26.25</v>
      </c>
    </row>
    <row r="204" ht="15" customHeight="1" spans="1:13">
      <c r="A204" s="40">
        <v>199</v>
      </c>
      <c r="B204" s="41" t="s">
        <v>3308</v>
      </c>
      <c r="C204" s="41" t="s">
        <v>167</v>
      </c>
      <c r="D204" s="41" t="s">
        <v>3309</v>
      </c>
      <c r="E204" s="46" t="s">
        <v>3310</v>
      </c>
      <c r="F204" s="43"/>
      <c r="G204" s="71">
        <v>2.05</v>
      </c>
      <c r="H204" s="45"/>
      <c r="I204" s="45">
        <f t="shared" si="15"/>
        <v>2.05</v>
      </c>
      <c r="J204" s="40" t="str">
        <f t="shared" si="18"/>
        <v>石坑</v>
      </c>
      <c r="K204" s="46">
        <f t="shared" si="19"/>
        <v>1025</v>
      </c>
      <c r="L204" s="45">
        <f t="shared" si="16"/>
        <v>6.15</v>
      </c>
      <c r="M204" s="49">
        <f t="shared" si="17"/>
        <v>30.75</v>
      </c>
    </row>
    <row r="205" ht="15" customHeight="1" spans="1:13">
      <c r="A205" s="40">
        <v>200</v>
      </c>
      <c r="B205" s="41" t="s">
        <v>3311</v>
      </c>
      <c r="C205" s="41" t="s">
        <v>3312</v>
      </c>
      <c r="D205" s="41" t="s">
        <v>3313</v>
      </c>
      <c r="E205" s="46" t="s">
        <v>3314</v>
      </c>
      <c r="F205" s="43"/>
      <c r="G205" s="71">
        <v>2.05</v>
      </c>
      <c r="H205" s="45"/>
      <c r="I205" s="45">
        <f t="shared" si="15"/>
        <v>2.05</v>
      </c>
      <c r="J205" s="40" t="str">
        <f t="shared" si="18"/>
        <v>石坑</v>
      </c>
      <c r="K205" s="46">
        <f t="shared" si="19"/>
        <v>1025</v>
      </c>
      <c r="L205" s="45">
        <f t="shared" si="16"/>
        <v>6.15</v>
      </c>
      <c r="M205" s="49">
        <f t="shared" si="17"/>
        <v>30.75</v>
      </c>
    </row>
    <row r="206" ht="15" customHeight="1" spans="1:13">
      <c r="A206" s="40">
        <v>201</v>
      </c>
      <c r="B206" s="41" t="s">
        <v>3315</v>
      </c>
      <c r="C206" s="41" t="s">
        <v>249</v>
      </c>
      <c r="D206" s="41" t="s">
        <v>3316</v>
      </c>
      <c r="E206" s="46" t="s">
        <v>3317</v>
      </c>
      <c r="F206" s="43"/>
      <c r="G206" s="71">
        <v>1.56</v>
      </c>
      <c r="H206" s="45"/>
      <c r="I206" s="45">
        <f t="shared" si="15"/>
        <v>1.56</v>
      </c>
      <c r="J206" s="40" t="str">
        <f t="shared" si="18"/>
        <v>石坑</v>
      </c>
      <c r="K206" s="46">
        <f t="shared" si="19"/>
        <v>780</v>
      </c>
      <c r="L206" s="45">
        <f t="shared" si="16"/>
        <v>4.68</v>
      </c>
      <c r="M206" s="49">
        <f t="shared" si="17"/>
        <v>23.4</v>
      </c>
    </row>
    <row r="207" ht="15" customHeight="1" spans="1:13">
      <c r="A207" s="40">
        <v>202</v>
      </c>
      <c r="B207" s="41" t="s">
        <v>3318</v>
      </c>
      <c r="C207" s="41" t="s">
        <v>649</v>
      </c>
      <c r="D207" s="41" t="s">
        <v>3319</v>
      </c>
      <c r="E207" s="46" t="s">
        <v>3320</v>
      </c>
      <c r="F207" s="43"/>
      <c r="G207" s="71">
        <v>2.05</v>
      </c>
      <c r="H207" s="45"/>
      <c r="I207" s="45">
        <f t="shared" si="15"/>
        <v>2.05</v>
      </c>
      <c r="J207" s="40" t="str">
        <f t="shared" si="18"/>
        <v>石坑</v>
      </c>
      <c r="K207" s="46">
        <f t="shared" si="19"/>
        <v>1025</v>
      </c>
      <c r="L207" s="45">
        <f t="shared" si="16"/>
        <v>6.15</v>
      </c>
      <c r="M207" s="49">
        <f t="shared" si="17"/>
        <v>30.75</v>
      </c>
    </row>
    <row r="208" ht="15" customHeight="1" spans="1:13">
      <c r="A208" s="40">
        <v>203</v>
      </c>
      <c r="B208" s="41" t="s">
        <v>3321</v>
      </c>
      <c r="C208" s="41" t="s">
        <v>69</v>
      </c>
      <c r="D208" s="41" t="s">
        <v>3322</v>
      </c>
      <c r="E208" s="46" t="s">
        <v>3323</v>
      </c>
      <c r="F208" s="43"/>
      <c r="G208" s="71">
        <v>2.57</v>
      </c>
      <c r="H208" s="45"/>
      <c r="I208" s="45">
        <f t="shared" si="15"/>
        <v>2.57</v>
      </c>
      <c r="J208" s="40" t="str">
        <f t="shared" si="18"/>
        <v>石坑</v>
      </c>
      <c r="K208" s="46">
        <f t="shared" si="19"/>
        <v>1285</v>
      </c>
      <c r="L208" s="45">
        <f t="shared" si="16"/>
        <v>7.71</v>
      </c>
      <c r="M208" s="49">
        <f t="shared" si="17"/>
        <v>38.55</v>
      </c>
    </row>
    <row r="209" ht="15" customHeight="1" spans="1:13">
      <c r="A209" s="40">
        <v>204</v>
      </c>
      <c r="B209" s="41" t="s">
        <v>3324</v>
      </c>
      <c r="C209" s="41" t="s">
        <v>45</v>
      </c>
      <c r="D209" s="41" t="s">
        <v>3325</v>
      </c>
      <c r="E209" s="46" t="s">
        <v>3326</v>
      </c>
      <c r="F209" s="43"/>
      <c r="G209" s="71">
        <v>1.56</v>
      </c>
      <c r="H209" s="45"/>
      <c r="I209" s="45">
        <f t="shared" si="15"/>
        <v>1.56</v>
      </c>
      <c r="J209" s="40" t="str">
        <f t="shared" si="18"/>
        <v>石坑</v>
      </c>
      <c r="K209" s="46">
        <f t="shared" si="19"/>
        <v>780</v>
      </c>
      <c r="L209" s="45">
        <f t="shared" si="16"/>
        <v>4.68</v>
      </c>
      <c r="M209" s="49">
        <f t="shared" si="17"/>
        <v>23.4</v>
      </c>
    </row>
    <row r="210" ht="15" customHeight="1" spans="1:13">
      <c r="A210" s="40">
        <v>205</v>
      </c>
      <c r="B210" s="41" t="s">
        <v>3327</v>
      </c>
      <c r="C210" s="41" t="s">
        <v>138</v>
      </c>
      <c r="D210" s="41" t="s">
        <v>3328</v>
      </c>
      <c r="E210" s="46" t="s">
        <v>3329</v>
      </c>
      <c r="F210" s="43"/>
      <c r="G210" s="71">
        <v>3.59</v>
      </c>
      <c r="H210" s="45"/>
      <c r="I210" s="45">
        <f t="shared" si="15"/>
        <v>3.59</v>
      </c>
      <c r="J210" s="40" t="str">
        <f t="shared" si="18"/>
        <v>石坑</v>
      </c>
      <c r="K210" s="46">
        <f t="shared" si="19"/>
        <v>1795</v>
      </c>
      <c r="L210" s="45">
        <f t="shared" si="16"/>
        <v>10.77</v>
      </c>
      <c r="M210" s="49">
        <f t="shared" si="17"/>
        <v>53.85</v>
      </c>
    </row>
    <row r="211" ht="15" customHeight="1" spans="1:13">
      <c r="A211" s="40">
        <v>206</v>
      </c>
      <c r="B211" s="41" t="s">
        <v>3330</v>
      </c>
      <c r="C211" s="41" t="s">
        <v>649</v>
      </c>
      <c r="D211" s="41" t="s">
        <v>3331</v>
      </c>
      <c r="E211" s="46" t="s">
        <v>3332</v>
      </c>
      <c r="F211" s="43"/>
      <c r="G211" s="71">
        <v>2.57</v>
      </c>
      <c r="H211" s="45"/>
      <c r="I211" s="45">
        <f t="shared" si="15"/>
        <v>2.57</v>
      </c>
      <c r="J211" s="40" t="str">
        <f t="shared" si="18"/>
        <v>石坑</v>
      </c>
      <c r="K211" s="46">
        <f t="shared" si="19"/>
        <v>1285</v>
      </c>
      <c r="L211" s="45">
        <f t="shared" si="16"/>
        <v>7.71</v>
      </c>
      <c r="M211" s="49">
        <f t="shared" si="17"/>
        <v>38.55</v>
      </c>
    </row>
    <row r="212" ht="15" customHeight="1" spans="1:13">
      <c r="A212" s="40">
        <v>207</v>
      </c>
      <c r="B212" s="41" t="s">
        <v>3333</v>
      </c>
      <c r="C212" s="41" t="s">
        <v>191</v>
      </c>
      <c r="D212" s="41" t="s">
        <v>3334</v>
      </c>
      <c r="E212" s="46" t="s">
        <v>3335</v>
      </c>
      <c r="F212" s="43"/>
      <c r="G212" s="71">
        <v>2.05</v>
      </c>
      <c r="H212" s="45"/>
      <c r="I212" s="45">
        <f t="shared" si="15"/>
        <v>2.05</v>
      </c>
      <c r="J212" s="40" t="str">
        <f t="shared" si="18"/>
        <v>石坑</v>
      </c>
      <c r="K212" s="46">
        <f t="shared" si="19"/>
        <v>1025</v>
      </c>
      <c r="L212" s="45">
        <f t="shared" si="16"/>
        <v>6.15</v>
      </c>
      <c r="M212" s="49">
        <f t="shared" si="17"/>
        <v>30.75</v>
      </c>
    </row>
    <row r="213" ht="15" customHeight="1" spans="1:13">
      <c r="A213" s="40">
        <v>208</v>
      </c>
      <c r="B213" s="41" t="s">
        <v>3336</v>
      </c>
      <c r="C213" s="41" t="s">
        <v>3337</v>
      </c>
      <c r="D213" s="41" t="s">
        <v>3338</v>
      </c>
      <c r="E213" s="46" t="s">
        <v>3339</v>
      </c>
      <c r="F213" s="43"/>
      <c r="G213" s="71">
        <v>2.05</v>
      </c>
      <c r="H213" s="45"/>
      <c r="I213" s="45">
        <f t="shared" si="15"/>
        <v>2.05</v>
      </c>
      <c r="J213" s="40" t="str">
        <f t="shared" si="18"/>
        <v>石坑</v>
      </c>
      <c r="K213" s="46">
        <f t="shared" si="19"/>
        <v>1025</v>
      </c>
      <c r="L213" s="45">
        <f t="shared" si="16"/>
        <v>6.15</v>
      </c>
      <c r="M213" s="49">
        <f t="shared" si="17"/>
        <v>30.75</v>
      </c>
    </row>
    <row r="214" ht="15" customHeight="1" spans="1:13">
      <c r="A214" s="40">
        <v>209</v>
      </c>
      <c r="B214" s="41" t="s">
        <v>3340</v>
      </c>
      <c r="C214" s="41" t="s">
        <v>69</v>
      </c>
      <c r="D214" s="41" t="s">
        <v>3341</v>
      </c>
      <c r="E214" s="46" t="s">
        <v>3342</v>
      </c>
      <c r="F214" s="43"/>
      <c r="G214" s="71">
        <v>2.57</v>
      </c>
      <c r="H214" s="45"/>
      <c r="I214" s="45">
        <f t="shared" si="15"/>
        <v>2.57</v>
      </c>
      <c r="J214" s="40" t="str">
        <f t="shared" si="18"/>
        <v>石坑</v>
      </c>
      <c r="K214" s="46">
        <f t="shared" si="19"/>
        <v>1285</v>
      </c>
      <c r="L214" s="45">
        <f t="shared" si="16"/>
        <v>7.71</v>
      </c>
      <c r="M214" s="49">
        <f t="shared" si="17"/>
        <v>38.55</v>
      </c>
    </row>
    <row r="215" ht="15" customHeight="1" spans="1:13">
      <c r="A215" s="40">
        <v>210</v>
      </c>
      <c r="B215" s="41" t="s">
        <v>3343</v>
      </c>
      <c r="C215" s="41" t="s">
        <v>3344</v>
      </c>
      <c r="D215" s="41" t="s">
        <v>3345</v>
      </c>
      <c r="E215" s="46" t="s">
        <v>3346</v>
      </c>
      <c r="F215" s="43"/>
      <c r="G215" s="71">
        <v>2.05</v>
      </c>
      <c r="H215" s="45"/>
      <c r="I215" s="45">
        <f t="shared" si="15"/>
        <v>2.05</v>
      </c>
      <c r="J215" s="40" t="str">
        <f t="shared" si="18"/>
        <v>石坑</v>
      </c>
      <c r="K215" s="46">
        <f t="shared" si="19"/>
        <v>1025</v>
      </c>
      <c r="L215" s="45">
        <f t="shared" si="16"/>
        <v>6.15</v>
      </c>
      <c r="M215" s="49">
        <f t="shared" si="17"/>
        <v>30.75</v>
      </c>
    </row>
    <row r="216" ht="15" customHeight="1" spans="1:13">
      <c r="A216" s="40">
        <v>211</v>
      </c>
      <c r="B216" s="41" t="s">
        <v>3347</v>
      </c>
      <c r="C216" s="41" t="s">
        <v>27</v>
      </c>
      <c r="D216" s="41" t="s">
        <v>3348</v>
      </c>
      <c r="E216" s="46" t="s">
        <v>3349</v>
      </c>
      <c r="F216" s="43"/>
      <c r="G216" s="71">
        <v>2.57</v>
      </c>
      <c r="H216" s="45"/>
      <c r="I216" s="45">
        <f t="shared" si="15"/>
        <v>2.57</v>
      </c>
      <c r="J216" s="40" t="str">
        <f t="shared" si="18"/>
        <v>石坑</v>
      </c>
      <c r="K216" s="46">
        <f t="shared" si="19"/>
        <v>1285</v>
      </c>
      <c r="L216" s="45">
        <f t="shared" si="16"/>
        <v>7.71</v>
      </c>
      <c r="M216" s="49">
        <f t="shared" si="17"/>
        <v>38.55</v>
      </c>
    </row>
    <row r="217" ht="15" customHeight="1" spans="1:13">
      <c r="A217" s="40">
        <v>212</v>
      </c>
      <c r="B217" s="41" t="s">
        <v>3350</v>
      </c>
      <c r="C217" s="41" t="s">
        <v>41</v>
      </c>
      <c r="D217" s="41" t="s">
        <v>3351</v>
      </c>
      <c r="E217" s="46" t="s">
        <v>3352</v>
      </c>
      <c r="F217" s="43"/>
      <c r="G217" s="71">
        <v>2.81</v>
      </c>
      <c r="H217" s="45"/>
      <c r="I217" s="45">
        <f t="shared" si="15"/>
        <v>2.81</v>
      </c>
      <c r="J217" s="40" t="str">
        <f t="shared" si="18"/>
        <v>石坑</v>
      </c>
      <c r="K217" s="46">
        <f t="shared" si="19"/>
        <v>1405</v>
      </c>
      <c r="L217" s="45">
        <f t="shared" si="16"/>
        <v>8.43</v>
      </c>
      <c r="M217" s="49">
        <f t="shared" si="17"/>
        <v>42.15</v>
      </c>
    </row>
    <row r="218" ht="15" customHeight="1" spans="1:13">
      <c r="A218" s="40">
        <v>213</v>
      </c>
      <c r="B218" s="41" t="s">
        <v>3353</v>
      </c>
      <c r="C218" s="41" t="s">
        <v>45</v>
      </c>
      <c r="D218" s="41" t="s">
        <v>3354</v>
      </c>
      <c r="E218" s="46" t="s">
        <v>3355</v>
      </c>
      <c r="F218" s="43"/>
      <c r="G218" s="71">
        <v>6.13</v>
      </c>
      <c r="H218" s="45"/>
      <c r="I218" s="45">
        <f t="shared" si="15"/>
        <v>6.13</v>
      </c>
      <c r="J218" s="40" t="str">
        <f t="shared" si="18"/>
        <v>石坑</v>
      </c>
      <c r="K218" s="46">
        <f t="shared" si="19"/>
        <v>3065</v>
      </c>
      <c r="L218" s="45">
        <f t="shared" si="16"/>
        <v>18.39</v>
      </c>
      <c r="M218" s="49">
        <f t="shared" si="17"/>
        <v>91.95</v>
      </c>
    </row>
    <row r="219" ht="15" customHeight="1" spans="1:13">
      <c r="A219" s="40">
        <v>214</v>
      </c>
      <c r="B219" s="41" t="s">
        <v>3356</v>
      </c>
      <c r="C219" s="41" t="s">
        <v>60</v>
      </c>
      <c r="D219" s="41" t="s">
        <v>3357</v>
      </c>
      <c r="E219" s="46" t="s">
        <v>3358</v>
      </c>
      <c r="F219" s="43"/>
      <c r="G219" s="71">
        <v>2.81</v>
      </c>
      <c r="H219" s="45"/>
      <c r="I219" s="45">
        <f t="shared" si="15"/>
        <v>2.81</v>
      </c>
      <c r="J219" s="40" t="str">
        <f t="shared" si="18"/>
        <v>石坑</v>
      </c>
      <c r="K219" s="46">
        <f t="shared" si="19"/>
        <v>1405</v>
      </c>
      <c r="L219" s="45">
        <f t="shared" si="16"/>
        <v>8.43</v>
      </c>
      <c r="M219" s="49">
        <f t="shared" si="17"/>
        <v>42.15</v>
      </c>
    </row>
    <row r="220" ht="15" customHeight="1" spans="1:13">
      <c r="A220" s="40">
        <v>215</v>
      </c>
      <c r="B220" s="41" t="s">
        <v>3359</v>
      </c>
      <c r="C220" s="41" t="s">
        <v>34</v>
      </c>
      <c r="D220" s="41" t="s">
        <v>3360</v>
      </c>
      <c r="E220" s="46" t="s">
        <v>3361</v>
      </c>
      <c r="F220" s="43"/>
      <c r="G220" s="71">
        <v>2.12</v>
      </c>
      <c r="H220" s="45"/>
      <c r="I220" s="45">
        <f t="shared" si="15"/>
        <v>2.12</v>
      </c>
      <c r="J220" s="40" t="str">
        <f t="shared" si="18"/>
        <v>石坑</v>
      </c>
      <c r="K220" s="46">
        <f t="shared" si="19"/>
        <v>1060</v>
      </c>
      <c r="L220" s="45">
        <f t="shared" si="16"/>
        <v>6.36</v>
      </c>
      <c r="M220" s="49">
        <f t="shared" si="17"/>
        <v>31.8</v>
      </c>
    </row>
    <row r="221" ht="15" customHeight="1" spans="1:13">
      <c r="A221" s="40">
        <v>216</v>
      </c>
      <c r="B221" s="41" t="s">
        <v>3362</v>
      </c>
      <c r="C221" s="41" t="s">
        <v>167</v>
      </c>
      <c r="D221" s="41" t="s">
        <v>3363</v>
      </c>
      <c r="E221" s="46" t="s">
        <v>3364</v>
      </c>
      <c r="F221" s="43"/>
      <c r="G221" s="71">
        <v>4.23</v>
      </c>
      <c r="H221" s="45"/>
      <c r="I221" s="45">
        <f t="shared" si="15"/>
        <v>4.23</v>
      </c>
      <c r="J221" s="40" t="str">
        <f t="shared" si="18"/>
        <v>石坑</v>
      </c>
      <c r="K221" s="46">
        <f t="shared" si="19"/>
        <v>2115</v>
      </c>
      <c r="L221" s="45">
        <f t="shared" si="16"/>
        <v>12.69</v>
      </c>
      <c r="M221" s="49">
        <f t="shared" si="17"/>
        <v>63.45</v>
      </c>
    </row>
    <row r="222" ht="15" customHeight="1" spans="1:13">
      <c r="A222" s="40">
        <v>217</v>
      </c>
      <c r="B222" s="41" t="s">
        <v>3365</v>
      </c>
      <c r="C222" s="41" t="s">
        <v>45</v>
      </c>
      <c r="D222" s="41" t="s">
        <v>3366</v>
      </c>
      <c r="E222" s="46" t="s">
        <v>3367</v>
      </c>
      <c r="F222" s="43"/>
      <c r="G222" s="71">
        <v>4.77</v>
      </c>
      <c r="H222" s="45"/>
      <c r="I222" s="45">
        <f t="shared" si="15"/>
        <v>4.77</v>
      </c>
      <c r="J222" s="40" t="str">
        <f t="shared" si="18"/>
        <v>石坑</v>
      </c>
      <c r="K222" s="46">
        <f t="shared" si="19"/>
        <v>2385</v>
      </c>
      <c r="L222" s="45">
        <f t="shared" si="16"/>
        <v>14.31</v>
      </c>
      <c r="M222" s="49">
        <f t="shared" si="17"/>
        <v>71.55</v>
      </c>
    </row>
    <row r="223" ht="15" customHeight="1" spans="1:13">
      <c r="A223" s="40">
        <v>218</v>
      </c>
      <c r="B223" s="41" t="s">
        <v>3368</v>
      </c>
      <c r="C223" s="41" t="s">
        <v>23</v>
      </c>
      <c r="D223" s="41" t="s">
        <v>3369</v>
      </c>
      <c r="E223" s="46" t="s">
        <v>3370</v>
      </c>
      <c r="F223" s="43"/>
      <c r="G223" s="71">
        <v>1.21</v>
      </c>
      <c r="H223" s="45"/>
      <c r="I223" s="45">
        <f t="shared" si="15"/>
        <v>1.21</v>
      </c>
      <c r="J223" s="40" t="str">
        <f t="shared" si="18"/>
        <v>石坑</v>
      </c>
      <c r="K223" s="46">
        <f t="shared" si="19"/>
        <v>605</v>
      </c>
      <c r="L223" s="45">
        <f t="shared" si="16"/>
        <v>3.63</v>
      </c>
      <c r="M223" s="49">
        <f t="shared" si="17"/>
        <v>18.15</v>
      </c>
    </row>
    <row r="224" ht="15" customHeight="1" spans="1:13">
      <c r="A224" s="40">
        <v>219</v>
      </c>
      <c r="B224" s="41" t="s">
        <v>3371</v>
      </c>
      <c r="C224" s="41" t="s">
        <v>249</v>
      </c>
      <c r="D224" s="41" t="s">
        <v>3372</v>
      </c>
      <c r="E224" s="46" t="s">
        <v>3373</v>
      </c>
      <c r="F224" s="43"/>
      <c r="G224" s="71">
        <v>1.21</v>
      </c>
      <c r="H224" s="45"/>
      <c r="I224" s="45">
        <f t="shared" si="15"/>
        <v>1.21</v>
      </c>
      <c r="J224" s="40" t="str">
        <f t="shared" si="18"/>
        <v>石坑</v>
      </c>
      <c r="K224" s="46">
        <f t="shared" si="19"/>
        <v>605</v>
      </c>
      <c r="L224" s="45">
        <f t="shared" si="16"/>
        <v>3.63</v>
      </c>
      <c r="M224" s="49">
        <f t="shared" si="17"/>
        <v>18.15</v>
      </c>
    </row>
    <row r="225" ht="15" customHeight="1" spans="1:13">
      <c r="A225" s="40">
        <v>220</v>
      </c>
      <c r="B225" s="41" t="s">
        <v>3374</v>
      </c>
      <c r="C225" s="41" t="s">
        <v>45</v>
      </c>
      <c r="D225" s="41" t="s">
        <v>3375</v>
      </c>
      <c r="E225" s="46" t="s">
        <v>3376</v>
      </c>
      <c r="F225" s="43"/>
      <c r="G225" s="71">
        <v>2.39</v>
      </c>
      <c r="H225" s="45"/>
      <c r="I225" s="45">
        <f t="shared" si="15"/>
        <v>2.39</v>
      </c>
      <c r="J225" s="40" t="str">
        <f t="shared" si="18"/>
        <v>石坑</v>
      </c>
      <c r="K225" s="46">
        <f t="shared" si="19"/>
        <v>1195</v>
      </c>
      <c r="L225" s="45">
        <f t="shared" si="16"/>
        <v>7.17</v>
      </c>
      <c r="M225" s="49">
        <f t="shared" si="17"/>
        <v>35.85</v>
      </c>
    </row>
    <row r="226" ht="15" customHeight="1" spans="1:13">
      <c r="A226" s="40">
        <v>221</v>
      </c>
      <c r="B226" s="41" t="s">
        <v>3377</v>
      </c>
      <c r="C226" s="41" t="s">
        <v>23</v>
      </c>
      <c r="D226" s="41" t="s">
        <v>3378</v>
      </c>
      <c r="E226" s="46" t="s">
        <v>3379</v>
      </c>
      <c r="F226" s="43"/>
      <c r="G226" s="71">
        <v>3.61</v>
      </c>
      <c r="H226" s="45"/>
      <c r="I226" s="45">
        <f t="shared" si="15"/>
        <v>3.61</v>
      </c>
      <c r="J226" s="40" t="str">
        <f t="shared" si="18"/>
        <v>石坑</v>
      </c>
      <c r="K226" s="46">
        <f t="shared" si="19"/>
        <v>1805</v>
      </c>
      <c r="L226" s="45">
        <f t="shared" si="16"/>
        <v>10.83</v>
      </c>
      <c r="M226" s="49">
        <f t="shared" si="17"/>
        <v>54.15</v>
      </c>
    </row>
    <row r="227" ht="15" customHeight="1" spans="1:13">
      <c r="A227" s="40">
        <v>222</v>
      </c>
      <c r="B227" s="41" t="s">
        <v>3380</v>
      </c>
      <c r="C227" s="41" t="s">
        <v>138</v>
      </c>
      <c r="D227" s="41" t="s">
        <v>3381</v>
      </c>
      <c r="E227" s="46" t="s">
        <v>3382</v>
      </c>
      <c r="F227" s="43"/>
      <c r="G227" s="71">
        <v>6.03</v>
      </c>
      <c r="H227" s="45"/>
      <c r="I227" s="45">
        <f t="shared" si="15"/>
        <v>6.03</v>
      </c>
      <c r="J227" s="40" t="str">
        <f t="shared" si="18"/>
        <v>石坑</v>
      </c>
      <c r="K227" s="46">
        <f t="shared" si="19"/>
        <v>3015</v>
      </c>
      <c r="L227" s="45">
        <f t="shared" si="16"/>
        <v>18.09</v>
      </c>
      <c r="M227" s="49">
        <f t="shared" si="17"/>
        <v>90.45</v>
      </c>
    </row>
    <row r="228" ht="15" customHeight="1" spans="1:13">
      <c r="A228" s="40">
        <v>223</v>
      </c>
      <c r="B228" s="41" t="s">
        <v>3383</v>
      </c>
      <c r="C228" s="41" t="s">
        <v>41</v>
      </c>
      <c r="D228" s="41" t="s">
        <v>3384</v>
      </c>
      <c r="E228" s="46" t="s">
        <v>3385</v>
      </c>
      <c r="F228" s="43"/>
      <c r="G228" s="71">
        <v>3</v>
      </c>
      <c r="H228" s="45"/>
      <c r="I228" s="45">
        <f t="shared" si="15"/>
        <v>3</v>
      </c>
      <c r="J228" s="40" t="str">
        <f t="shared" si="18"/>
        <v>石坑</v>
      </c>
      <c r="K228" s="46">
        <f t="shared" si="19"/>
        <v>1500</v>
      </c>
      <c r="L228" s="45">
        <f t="shared" si="16"/>
        <v>9</v>
      </c>
      <c r="M228" s="49">
        <f t="shared" si="17"/>
        <v>45</v>
      </c>
    </row>
    <row r="229" ht="15" customHeight="1" spans="1:13">
      <c r="A229" s="40">
        <v>224</v>
      </c>
      <c r="B229" s="41" t="s">
        <v>3386</v>
      </c>
      <c r="C229" s="41" t="s">
        <v>34</v>
      </c>
      <c r="D229" s="41" t="s">
        <v>3387</v>
      </c>
      <c r="E229" s="46" t="s">
        <v>3388</v>
      </c>
      <c r="F229" s="43"/>
      <c r="G229" s="71">
        <v>3.61</v>
      </c>
      <c r="H229" s="45"/>
      <c r="I229" s="45">
        <f t="shared" si="15"/>
        <v>3.61</v>
      </c>
      <c r="J229" s="40" t="str">
        <f t="shared" si="18"/>
        <v>石坑</v>
      </c>
      <c r="K229" s="46">
        <f t="shared" si="19"/>
        <v>1805</v>
      </c>
      <c r="L229" s="45">
        <f t="shared" si="16"/>
        <v>10.83</v>
      </c>
      <c r="M229" s="49">
        <f t="shared" si="17"/>
        <v>54.15</v>
      </c>
    </row>
    <row r="230" ht="15" customHeight="1" spans="1:13">
      <c r="A230" s="40">
        <v>225</v>
      </c>
      <c r="B230" s="41" t="s">
        <v>3389</v>
      </c>
      <c r="C230" s="41" t="s">
        <v>101</v>
      </c>
      <c r="D230" s="41" t="s">
        <v>3390</v>
      </c>
      <c r="E230" s="46" t="s">
        <v>3391</v>
      </c>
      <c r="F230" s="43"/>
      <c r="G230" s="71">
        <v>1.81</v>
      </c>
      <c r="H230" s="45"/>
      <c r="I230" s="45">
        <f t="shared" si="15"/>
        <v>1.81</v>
      </c>
      <c r="J230" s="40" t="str">
        <f t="shared" si="18"/>
        <v>石坑</v>
      </c>
      <c r="K230" s="46">
        <f t="shared" si="19"/>
        <v>905</v>
      </c>
      <c r="L230" s="45">
        <f t="shared" si="16"/>
        <v>5.43</v>
      </c>
      <c r="M230" s="49">
        <f t="shared" si="17"/>
        <v>27.15</v>
      </c>
    </row>
    <row r="231" ht="15" customHeight="1" spans="1:13">
      <c r="A231" s="40">
        <v>226</v>
      </c>
      <c r="B231" s="41" t="s">
        <v>3392</v>
      </c>
      <c r="C231" s="41" t="s">
        <v>41</v>
      </c>
      <c r="D231" s="41" t="s">
        <v>3393</v>
      </c>
      <c r="E231" s="46" t="s">
        <v>3394</v>
      </c>
      <c r="F231" s="43"/>
      <c r="G231" s="71">
        <v>3.61</v>
      </c>
      <c r="H231" s="45"/>
      <c r="I231" s="45">
        <f t="shared" si="15"/>
        <v>3.61</v>
      </c>
      <c r="J231" s="40" t="str">
        <f t="shared" si="18"/>
        <v>石坑</v>
      </c>
      <c r="K231" s="46">
        <f t="shared" si="19"/>
        <v>1805</v>
      </c>
      <c r="L231" s="45">
        <f t="shared" si="16"/>
        <v>10.83</v>
      </c>
      <c r="M231" s="49">
        <f t="shared" si="17"/>
        <v>54.15</v>
      </c>
    </row>
    <row r="232" ht="15" customHeight="1" spans="1:13">
      <c r="A232" s="40">
        <v>227</v>
      </c>
      <c r="B232" s="41" t="s">
        <v>3395</v>
      </c>
      <c r="C232" s="41" t="s">
        <v>45</v>
      </c>
      <c r="D232" s="41" t="s">
        <v>3396</v>
      </c>
      <c r="E232" s="46" t="s">
        <v>3397</v>
      </c>
      <c r="F232" s="43"/>
      <c r="G232" s="71">
        <v>3.61</v>
      </c>
      <c r="H232" s="45"/>
      <c r="I232" s="45">
        <f t="shared" si="15"/>
        <v>3.61</v>
      </c>
      <c r="J232" s="40" t="str">
        <f t="shared" si="18"/>
        <v>石坑</v>
      </c>
      <c r="K232" s="46">
        <f t="shared" si="19"/>
        <v>1805</v>
      </c>
      <c r="L232" s="45">
        <f t="shared" si="16"/>
        <v>10.83</v>
      </c>
      <c r="M232" s="49">
        <f t="shared" si="17"/>
        <v>54.15</v>
      </c>
    </row>
    <row r="233" ht="15" customHeight="1" spans="1:13">
      <c r="A233" s="40">
        <v>228</v>
      </c>
      <c r="B233" s="41" t="s">
        <v>3398</v>
      </c>
      <c r="C233" s="41" t="s">
        <v>41</v>
      </c>
      <c r="D233" s="41" t="s">
        <v>3399</v>
      </c>
      <c r="E233" s="46" t="s">
        <v>3400</v>
      </c>
      <c r="F233" s="43"/>
      <c r="G233" s="71">
        <v>2.12</v>
      </c>
      <c r="H233" s="45"/>
      <c r="I233" s="45">
        <f t="shared" si="15"/>
        <v>2.12</v>
      </c>
      <c r="J233" s="40" t="str">
        <f t="shared" si="18"/>
        <v>石坑</v>
      </c>
      <c r="K233" s="46">
        <f t="shared" si="19"/>
        <v>1060</v>
      </c>
      <c r="L233" s="45">
        <f t="shared" si="16"/>
        <v>6.36</v>
      </c>
      <c r="M233" s="49">
        <f t="shared" si="17"/>
        <v>31.8</v>
      </c>
    </row>
    <row r="234" ht="15" customHeight="1" spans="1:13">
      <c r="A234" s="40">
        <v>229</v>
      </c>
      <c r="B234" s="41" t="s">
        <v>3401</v>
      </c>
      <c r="C234" s="41" t="s">
        <v>514</v>
      </c>
      <c r="D234" s="41" t="s">
        <v>3402</v>
      </c>
      <c r="E234" s="46" t="s">
        <v>3403</v>
      </c>
      <c r="F234" s="43"/>
      <c r="G234" s="71">
        <v>7.35</v>
      </c>
      <c r="H234" s="45"/>
      <c r="I234" s="45">
        <f t="shared" si="15"/>
        <v>7.35</v>
      </c>
      <c r="J234" s="40" t="str">
        <f t="shared" si="18"/>
        <v>石坑</v>
      </c>
      <c r="K234" s="46">
        <f t="shared" si="19"/>
        <v>3675</v>
      </c>
      <c r="L234" s="45">
        <f t="shared" si="16"/>
        <v>22.05</v>
      </c>
      <c r="M234" s="49">
        <f t="shared" si="17"/>
        <v>110.25</v>
      </c>
    </row>
    <row r="235" ht="15" customHeight="1" spans="1:13">
      <c r="A235" s="40">
        <v>230</v>
      </c>
      <c r="B235" s="41" t="s">
        <v>3404</v>
      </c>
      <c r="C235" s="41" t="s">
        <v>3405</v>
      </c>
      <c r="D235" s="41" t="s">
        <v>3406</v>
      </c>
      <c r="E235" s="46" t="s">
        <v>3407</v>
      </c>
      <c r="F235" s="43"/>
      <c r="G235" s="71">
        <v>1</v>
      </c>
      <c r="H235" s="45"/>
      <c r="I235" s="45">
        <f t="shared" si="15"/>
        <v>1</v>
      </c>
      <c r="J235" s="40" t="str">
        <f t="shared" si="18"/>
        <v>石坑</v>
      </c>
      <c r="K235" s="46">
        <f t="shared" si="19"/>
        <v>500</v>
      </c>
      <c r="L235" s="45">
        <f t="shared" si="16"/>
        <v>3</v>
      </c>
      <c r="M235" s="49">
        <f t="shared" si="17"/>
        <v>15</v>
      </c>
    </row>
    <row r="236" ht="15" customHeight="1" spans="1:13">
      <c r="A236" s="40">
        <v>231</v>
      </c>
      <c r="B236" s="41" t="s">
        <v>3408</v>
      </c>
      <c r="C236" s="41" t="s">
        <v>23</v>
      </c>
      <c r="D236" s="41" t="s">
        <v>3409</v>
      </c>
      <c r="E236" s="46" t="s">
        <v>3410</v>
      </c>
      <c r="F236" s="43"/>
      <c r="G236" s="71">
        <v>4.4</v>
      </c>
      <c r="H236" s="45"/>
      <c r="I236" s="45">
        <f t="shared" si="15"/>
        <v>4.4</v>
      </c>
      <c r="J236" s="40" t="str">
        <f t="shared" si="18"/>
        <v>石坑</v>
      </c>
      <c r="K236" s="46">
        <f t="shared" si="19"/>
        <v>2200</v>
      </c>
      <c r="L236" s="45">
        <f t="shared" si="16"/>
        <v>13.2</v>
      </c>
      <c r="M236" s="49">
        <f t="shared" si="17"/>
        <v>66</v>
      </c>
    </row>
    <row r="237" ht="15" customHeight="1" spans="1:13">
      <c r="A237" s="40">
        <v>232</v>
      </c>
      <c r="B237" s="41" t="s">
        <v>3411</v>
      </c>
      <c r="C237" s="41" t="s">
        <v>124</v>
      </c>
      <c r="D237" s="41" t="s">
        <v>3412</v>
      </c>
      <c r="E237" s="46" t="s">
        <v>3413</v>
      </c>
      <c r="F237" s="43"/>
      <c r="G237" s="71">
        <v>1.97</v>
      </c>
      <c r="H237" s="45"/>
      <c r="I237" s="45">
        <f t="shared" si="15"/>
        <v>1.97</v>
      </c>
      <c r="J237" s="40" t="str">
        <f t="shared" si="18"/>
        <v>石坑</v>
      </c>
      <c r="K237" s="46">
        <f t="shared" si="19"/>
        <v>985</v>
      </c>
      <c r="L237" s="45">
        <f t="shared" si="16"/>
        <v>5.91</v>
      </c>
      <c r="M237" s="49">
        <f t="shared" si="17"/>
        <v>29.55</v>
      </c>
    </row>
    <row r="238" ht="15" customHeight="1" spans="1:13">
      <c r="A238" s="40">
        <v>233</v>
      </c>
      <c r="B238" s="41" t="s">
        <v>3414</v>
      </c>
      <c r="C238" s="41" t="s">
        <v>45</v>
      </c>
      <c r="D238" s="41" t="s">
        <v>3415</v>
      </c>
      <c r="E238" s="46" t="s">
        <v>3416</v>
      </c>
      <c r="F238" s="43"/>
      <c r="G238" s="71">
        <v>2.45</v>
      </c>
      <c r="H238" s="45"/>
      <c r="I238" s="45">
        <f t="shared" si="15"/>
        <v>2.45</v>
      </c>
      <c r="J238" s="40" t="str">
        <f t="shared" si="18"/>
        <v>石坑</v>
      </c>
      <c r="K238" s="46">
        <f t="shared" si="19"/>
        <v>1225</v>
      </c>
      <c r="L238" s="45">
        <f t="shared" si="16"/>
        <v>7.35</v>
      </c>
      <c r="M238" s="49">
        <f t="shared" si="17"/>
        <v>36.75</v>
      </c>
    </row>
    <row r="239" ht="15" customHeight="1" spans="1:13">
      <c r="A239" s="40">
        <v>234</v>
      </c>
      <c r="B239" s="41" t="s">
        <v>3417</v>
      </c>
      <c r="C239" s="41" t="s">
        <v>27</v>
      </c>
      <c r="D239" s="41" t="s">
        <v>3418</v>
      </c>
      <c r="E239" s="46" t="s">
        <v>3419</v>
      </c>
      <c r="F239" s="43"/>
      <c r="G239" s="71">
        <v>5.85</v>
      </c>
      <c r="H239" s="45"/>
      <c r="I239" s="45">
        <f t="shared" si="15"/>
        <v>5.85</v>
      </c>
      <c r="J239" s="40" t="str">
        <f t="shared" si="18"/>
        <v>石坑</v>
      </c>
      <c r="K239" s="46">
        <f t="shared" si="19"/>
        <v>2925</v>
      </c>
      <c r="L239" s="45">
        <f t="shared" si="16"/>
        <v>17.55</v>
      </c>
      <c r="M239" s="49">
        <f t="shared" si="17"/>
        <v>87.75</v>
      </c>
    </row>
    <row r="240" ht="15" customHeight="1" spans="1:13">
      <c r="A240" s="40">
        <v>235</v>
      </c>
      <c r="B240" s="41" t="s">
        <v>3420</v>
      </c>
      <c r="C240" s="41" t="s">
        <v>249</v>
      </c>
      <c r="D240" s="41" t="s">
        <v>3421</v>
      </c>
      <c r="E240" s="46" t="s">
        <v>3422</v>
      </c>
      <c r="F240" s="43"/>
      <c r="G240" s="71">
        <v>3.42</v>
      </c>
      <c r="H240" s="45"/>
      <c r="I240" s="45">
        <f t="shared" si="15"/>
        <v>3.42</v>
      </c>
      <c r="J240" s="40" t="str">
        <f t="shared" si="18"/>
        <v>石坑</v>
      </c>
      <c r="K240" s="46">
        <f t="shared" si="19"/>
        <v>1710</v>
      </c>
      <c r="L240" s="45">
        <f t="shared" si="16"/>
        <v>10.26</v>
      </c>
      <c r="M240" s="49">
        <f t="shared" si="17"/>
        <v>51.3</v>
      </c>
    </row>
    <row r="241" ht="15" customHeight="1" spans="1:13">
      <c r="A241" s="40">
        <v>236</v>
      </c>
      <c r="B241" s="41" t="s">
        <v>2196</v>
      </c>
      <c r="C241" s="41" t="s">
        <v>249</v>
      </c>
      <c r="D241" s="41" t="s">
        <v>3423</v>
      </c>
      <c r="E241" s="46" t="s">
        <v>3424</v>
      </c>
      <c r="F241" s="43"/>
      <c r="G241" s="71">
        <v>3.42</v>
      </c>
      <c r="H241" s="45"/>
      <c r="I241" s="45">
        <f t="shared" si="15"/>
        <v>3.42</v>
      </c>
      <c r="J241" s="40" t="str">
        <f t="shared" si="18"/>
        <v>石坑</v>
      </c>
      <c r="K241" s="46">
        <f t="shared" si="19"/>
        <v>1710</v>
      </c>
      <c r="L241" s="45">
        <f t="shared" si="16"/>
        <v>10.26</v>
      </c>
      <c r="M241" s="49">
        <f t="shared" si="17"/>
        <v>51.3</v>
      </c>
    </row>
    <row r="242" ht="15" customHeight="1" spans="1:13">
      <c r="A242" s="40">
        <v>237</v>
      </c>
      <c r="B242" s="41" t="s">
        <v>3425</v>
      </c>
      <c r="C242" s="41" t="s">
        <v>167</v>
      </c>
      <c r="D242" s="41" t="s">
        <v>3426</v>
      </c>
      <c r="E242" s="46" t="s">
        <v>3427</v>
      </c>
      <c r="F242" s="43"/>
      <c r="G242" s="71">
        <v>2.45</v>
      </c>
      <c r="H242" s="45"/>
      <c r="I242" s="45">
        <f t="shared" si="15"/>
        <v>2.45</v>
      </c>
      <c r="J242" s="40" t="str">
        <f t="shared" si="18"/>
        <v>石坑</v>
      </c>
      <c r="K242" s="46">
        <f t="shared" si="19"/>
        <v>1225</v>
      </c>
      <c r="L242" s="45">
        <f t="shared" si="16"/>
        <v>7.35</v>
      </c>
      <c r="M242" s="49">
        <f t="shared" si="17"/>
        <v>36.75</v>
      </c>
    </row>
    <row r="243" ht="15" customHeight="1" spans="1:13">
      <c r="A243" s="40">
        <v>238</v>
      </c>
      <c r="B243" s="41" t="s">
        <v>3428</v>
      </c>
      <c r="C243" s="41" t="s">
        <v>138</v>
      </c>
      <c r="D243" s="41" t="s">
        <v>3429</v>
      </c>
      <c r="E243" s="46" t="s">
        <v>3430</v>
      </c>
      <c r="F243" s="43"/>
      <c r="G243" s="71">
        <v>4.88</v>
      </c>
      <c r="H243" s="45"/>
      <c r="I243" s="45">
        <f t="shared" si="15"/>
        <v>4.88</v>
      </c>
      <c r="J243" s="40" t="str">
        <f t="shared" si="18"/>
        <v>石坑</v>
      </c>
      <c r="K243" s="46">
        <f t="shared" si="19"/>
        <v>2440</v>
      </c>
      <c r="L243" s="45">
        <f t="shared" si="16"/>
        <v>14.64</v>
      </c>
      <c r="M243" s="49">
        <f t="shared" si="17"/>
        <v>73.2</v>
      </c>
    </row>
    <row r="244" ht="15" customHeight="1" spans="1:13">
      <c r="A244" s="40">
        <v>239</v>
      </c>
      <c r="B244" s="41" t="s">
        <v>3431</v>
      </c>
      <c r="C244" s="41" t="s">
        <v>23</v>
      </c>
      <c r="D244" s="41" t="s">
        <v>3432</v>
      </c>
      <c r="E244" s="46" t="s">
        <v>3433</v>
      </c>
      <c r="F244" s="43"/>
      <c r="G244" s="71">
        <v>1.96</v>
      </c>
      <c r="H244" s="45"/>
      <c r="I244" s="45">
        <f t="shared" si="15"/>
        <v>1.96</v>
      </c>
      <c r="J244" s="40" t="str">
        <f t="shared" si="18"/>
        <v>石坑</v>
      </c>
      <c r="K244" s="46">
        <f t="shared" si="19"/>
        <v>980</v>
      </c>
      <c r="L244" s="45">
        <f t="shared" si="16"/>
        <v>5.88</v>
      </c>
      <c r="M244" s="49">
        <f t="shared" si="17"/>
        <v>29.4</v>
      </c>
    </row>
    <row r="245" ht="15" customHeight="1" spans="1:13">
      <c r="A245" s="40">
        <v>240</v>
      </c>
      <c r="B245" s="41" t="s">
        <v>3434</v>
      </c>
      <c r="C245" s="41" t="s">
        <v>52</v>
      </c>
      <c r="D245" s="41" t="s">
        <v>3435</v>
      </c>
      <c r="E245" s="46" t="s">
        <v>3436</v>
      </c>
      <c r="F245" s="43"/>
      <c r="G245" s="71">
        <v>2.93</v>
      </c>
      <c r="H245" s="45"/>
      <c r="I245" s="45">
        <f t="shared" si="15"/>
        <v>2.93</v>
      </c>
      <c r="J245" s="40" t="str">
        <f t="shared" si="18"/>
        <v>石坑</v>
      </c>
      <c r="K245" s="46">
        <f t="shared" si="19"/>
        <v>1465</v>
      </c>
      <c r="L245" s="45">
        <f t="shared" si="16"/>
        <v>8.79</v>
      </c>
      <c r="M245" s="49">
        <f t="shared" si="17"/>
        <v>43.95</v>
      </c>
    </row>
    <row r="246" ht="15" customHeight="1" spans="1:13">
      <c r="A246" s="40">
        <v>241</v>
      </c>
      <c r="B246" s="41" t="s">
        <v>3437</v>
      </c>
      <c r="C246" s="41" t="s">
        <v>3438</v>
      </c>
      <c r="D246" s="41" t="s">
        <v>3439</v>
      </c>
      <c r="E246" s="46" t="s">
        <v>3440</v>
      </c>
      <c r="F246" s="43"/>
      <c r="G246" s="71">
        <v>1.96</v>
      </c>
      <c r="H246" s="45"/>
      <c r="I246" s="45">
        <f t="shared" si="15"/>
        <v>1.96</v>
      </c>
      <c r="J246" s="40" t="str">
        <f t="shared" si="18"/>
        <v>石坑</v>
      </c>
      <c r="K246" s="46">
        <f t="shared" si="19"/>
        <v>980</v>
      </c>
      <c r="L246" s="45">
        <f t="shared" si="16"/>
        <v>5.88</v>
      </c>
      <c r="M246" s="49">
        <f t="shared" si="17"/>
        <v>29.4</v>
      </c>
    </row>
    <row r="247" ht="15" customHeight="1" spans="1:13">
      <c r="A247" s="40">
        <v>242</v>
      </c>
      <c r="B247" s="41" t="s">
        <v>3441</v>
      </c>
      <c r="C247" s="41" t="s">
        <v>249</v>
      </c>
      <c r="D247" s="41" t="s">
        <v>3442</v>
      </c>
      <c r="E247" s="46" t="s">
        <v>3443</v>
      </c>
      <c r="F247" s="43"/>
      <c r="G247" s="71">
        <v>6.34</v>
      </c>
      <c r="H247" s="45"/>
      <c r="I247" s="45">
        <f t="shared" si="15"/>
        <v>6.34</v>
      </c>
      <c r="J247" s="40" t="str">
        <f t="shared" si="18"/>
        <v>石坑</v>
      </c>
      <c r="K247" s="46">
        <f t="shared" si="19"/>
        <v>3170</v>
      </c>
      <c r="L247" s="45">
        <f t="shared" si="16"/>
        <v>19.02</v>
      </c>
      <c r="M247" s="49">
        <f t="shared" si="17"/>
        <v>95.1</v>
      </c>
    </row>
    <row r="248" ht="15" customHeight="1" spans="1:13">
      <c r="A248" s="40">
        <v>243</v>
      </c>
      <c r="B248" s="41" t="s">
        <v>3444</v>
      </c>
      <c r="C248" s="41" t="s">
        <v>117</v>
      </c>
      <c r="D248" s="41" t="s">
        <v>3445</v>
      </c>
      <c r="E248" s="46" t="s">
        <v>3446</v>
      </c>
      <c r="F248" s="43"/>
      <c r="G248" s="71">
        <v>3.42</v>
      </c>
      <c r="H248" s="45"/>
      <c r="I248" s="45">
        <f t="shared" si="15"/>
        <v>3.42</v>
      </c>
      <c r="J248" s="40" t="str">
        <f t="shared" si="18"/>
        <v>石坑</v>
      </c>
      <c r="K248" s="46">
        <f t="shared" si="19"/>
        <v>1710</v>
      </c>
      <c r="L248" s="45">
        <f t="shared" si="16"/>
        <v>10.26</v>
      </c>
      <c r="M248" s="49">
        <f t="shared" si="17"/>
        <v>51.3</v>
      </c>
    </row>
    <row r="249" ht="15" customHeight="1" spans="1:13">
      <c r="A249" s="40">
        <v>244</v>
      </c>
      <c r="B249" s="41" t="s">
        <v>3447</v>
      </c>
      <c r="C249" s="41" t="s">
        <v>18</v>
      </c>
      <c r="D249" s="41" t="s">
        <v>3448</v>
      </c>
      <c r="E249" s="46" t="s">
        <v>3449</v>
      </c>
      <c r="F249" s="43"/>
      <c r="G249" s="71">
        <v>1.97</v>
      </c>
      <c r="H249" s="45"/>
      <c r="I249" s="45">
        <f t="shared" si="15"/>
        <v>1.97</v>
      </c>
      <c r="J249" s="40" t="str">
        <f t="shared" si="18"/>
        <v>石坑</v>
      </c>
      <c r="K249" s="46">
        <f t="shared" si="19"/>
        <v>985</v>
      </c>
      <c r="L249" s="45">
        <f t="shared" si="16"/>
        <v>5.91</v>
      </c>
      <c r="M249" s="49">
        <f t="shared" si="17"/>
        <v>29.55</v>
      </c>
    </row>
    <row r="250" ht="15" customHeight="1" spans="1:13">
      <c r="A250" s="40">
        <v>245</v>
      </c>
      <c r="B250" s="41" t="s">
        <v>3450</v>
      </c>
      <c r="C250" s="41" t="s">
        <v>378</v>
      </c>
      <c r="D250" s="41" t="s">
        <v>3451</v>
      </c>
      <c r="E250" s="46" t="s">
        <v>3452</v>
      </c>
      <c r="F250" s="43"/>
      <c r="G250" s="71">
        <v>1.97</v>
      </c>
      <c r="H250" s="45"/>
      <c r="I250" s="45">
        <f t="shared" si="15"/>
        <v>1.97</v>
      </c>
      <c r="J250" s="40" t="str">
        <f t="shared" si="18"/>
        <v>石坑</v>
      </c>
      <c r="K250" s="46">
        <f t="shared" si="19"/>
        <v>985</v>
      </c>
      <c r="L250" s="45">
        <f t="shared" si="16"/>
        <v>5.91</v>
      </c>
      <c r="M250" s="49">
        <f t="shared" si="17"/>
        <v>29.55</v>
      </c>
    </row>
    <row r="251" ht="15" customHeight="1" spans="1:13">
      <c r="A251" s="40">
        <v>246</v>
      </c>
      <c r="B251" s="41" t="s">
        <v>3453</v>
      </c>
      <c r="C251" s="41" t="s">
        <v>69</v>
      </c>
      <c r="D251" s="41" t="s">
        <v>3454</v>
      </c>
      <c r="E251" s="46" t="s">
        <v>3455</v>
      </c>
      <c r="F251" s="43"/>
      <c r="G251" s="71">
        <v>1.81</v>
      </c>
      <c r="H251" s="45"/>
      <c r="I251" s="45">
        <f t="shared" si="15"/>
        <v>1.81</v>
      </c>
      <c r="J251" s="40" t="str">
        <f t="shared" si="18"/>
        <v>石坑</v>
      </c>
      <c r="K251" s="46">
        <f t="shared" si="19"/>
        <v>905</v>
      </c>
      <c r="L251" s="45">
        <f t="shared" si="16"/>
        <v>5.43</v>
      </c>
      <c r="M251" s="49">
        <f t="shared" si="17"/>
        <v>27.15</v>
      </c>
    </row>
    <row r="252" ht="15" customHeight="1" spans="1:13">
      <c r="A252" s="40">
        <v>247</v>
      </c>
      <c r="B252" s="41" t="s">
        <v>3456</v>
      </c>
      <c r="C252" s="41" t="s">
        <v>18</v>
      </c>
      <c r="D252" s="41" t="s">
        <v>3457</v>
      </c>
      <c r="E252" s="46" t="s">
        <v>3458</v>
      </c>
      <c r="F252" s="43"/>
      <c r="G252" s="71">
        <v>1.78</v>
      </c>
      <c r="H252" s="45"/>
      <c r="I252" s="45">
        <f t="shared" si="15"/>
        <v>1.78</v>
      </c>
      <c r="J252" s="40" t="str">
        <f t="shared" si="18"/>
        <v>石坑</v>
      </c>
      <c r="K252" s="46">
        <f t="shared" si="19"/>
        <v>890</v>
      </c>
      <c r="L252" s="45">
        <f t="shared" si="16"/>
        <v>5.34</v>
      </c>
      <c r="M252" s="49">
        <f t="shared" si="17"/>
        <v>26.7</v>
      </c>
    </row>
    <row r="253" ht="15" customHeight="1" spans="1:13">
      <c r="A253" s="40">
        <v>248</v>
      </c>
      <c r="B253" s="41" t="s">
        <v>3459</v>
      </c>
      <c r="C253" s="41" t="s">
        <v>69</v>
      </c>
      <c r="D253" s="41" t="s">
        <v>3460</v>
      </c>
      <c r="E253" s="46" t="s">
        <v>3461</v>
      </c>
      <c r="F253" s="43"/>
      <c r="G253" s="71">
        <v>2.39</v>
      </c>
      <c r="H253" s="45"/>
      <c r="I253" s="45">
        <f t="shared" si="15"/>
        <v>2.39</v>
      </c>
      <c r="J253" s="40" t="str">
        <f t="shared" si="18"/>
        <v>石坑</v>
      </c>
      <c r="K253" s="46">
        <f t="shared" si="19"/>
        <v>1195</v>
      </c>
      <c r="L253" s="45">
        <f t="shared" si="16"/>
        <v>7.17</v>
      </c>
      <c r="M253" s="49">
        <f t="shared" si="17"/>
        <v>35.85</v>
      </c>
    </row>
    <row r="254" ht="15" customHeight="1" spans="1:13">
      <c r="A254" s="40">
        <v>249</v>
      </c>
      <c r="B254" s="41" t="s">
        <v>3462</v>
      </c>
      <c r="C254" s="41" t="s">
        <v>23</v>
      </c>
      <c r="D254" s="41" t="s">
        <v>3463</v>
      </c>
      <c r="E254" s="46" t="s">
        <v>3464</v>
      </c>
      <c r="F254" s="43"/>
      <c r="G254" s="71">
        <v>3</v>
      </c>
      <c r="H254" s="45"/>
      <c r="I254" s="45">
        <f t="shared" si="15"/>
        <v>3</v>
      </c>
      <c r="J254" s="40" t="str">
        <f t="shared" si="18"/>
        <v>石坑</v>
      </c>
      <c r="K254" s="46">
        <f t="shared" si="19"/>
        <v>1500</v>
      </c>
      <c r="L254" s="45">
        <f t="shared" si="16"/>
        <v>9</v>
      </c>
      <c r="M254" s="49">
        <f t="shared" si="17"/>
        <v>45</v>
      </c>
    </row>
    <row r="255" ht="15" customHeight="1" spans="1:13">
      <c r="A255" s="40">
        <v>250</v>
      </c>
      <c r="B255" s="41" t="s">
        <v>3465</v>
      </c>
      <c r="C255" s="41" t="s">
        <v>124</v>
      </c>
      <c r="D255" s="41" t="s">
        <v>3466</v>
      </c>
      <c r="E255" s="46" t="s">
        <v>3467</v>
      </c>
      <c r="F255" s="43"/>
      <c r="G255" s="71">
        <v>1.81</v>
      </c>
      <c r="H255" s="45"/>
      <c r="I255" s="45">
        <f t="shared" si="15"/>
        <v>1.81</v>
      </c>
      <c r="J255" s="40" t="str">
        <f t="shared" si="18"/>
        <v>石坑</v>
      </c>
      <c r="K255" s="46">
        <f t="shared" si="19"/>
        <v>905</v>
      </c>
      <c r="L255" s="45">
        <f t="shared" si="16"/>
        <v>5.43</v>
      </c>
      <c r="M255" s="49">
        <f t="shared" si="17"/>
        <v>27.15</v>
      </c>
    </row>
    <row r="256" ht="15" customHeight="1" spans="1:13">
      <c r="A256" s="40">
        <v>251</v>
      </c>
      <c r="B256" s="41" t="s">
        <v>1632</v>
      </c>
      <c r="C256" s="41" t="s">
        <v>3468</v>
      </c>
      <c r="D256" s="41" t="s">
        <v>3469</v>
      </c>
      <c r="E256" s="46" t="s">
        <v>3470</v>
      </c>
      <c r="F256" s="43"/>
      <c r="G256" s="71">
        <v>3</v>
      </c>
      <c r="H256" s="45"/>
      <c r="I256" s="45">
        <f t="shared" si="15"/>
        <v>3</v>
      </c>
      <c r="J256" s="40" t="str">
        <f t="shared" si="18"/>
        <v>石坑</v>
      </c>
      <c r="K256" s="46">
        <f t="shared" si="19"/>
        <v>1500</v>
      </c>
      <c r="L256" s="45">
        <f t="shared" si="16"/>
        <v>9</v>
      </c>
      <c r="M256" s="49">
        <f t="shared" si="17"/>
        <v>45</v>
      </c>
    </row>
    <row r="257" ht="15" customHeight="1" spans="1:13">
      <c r="A257" s="40">
        <v>252</v>
      </c>
      <c r="B257" s="41" t="s">
        <v>3471</v>
      </c>
      <c r="C257" s="41" t="s">
        <v>45</v>
      </c>
      <c r="D257" s="41" t="s">
        <v>3472</v>
      </c>
      <c r="E257" s="46" t="s">
        <v>3473</v>
      </c>
      <c r="F257" s="43"/>
      <c r="G257" s="71">
        <v>1.81</v>
      </c>
      <c r="H257" s="45"/>
      <c r="I257" s="45">
        <f t="shared" si="15"/>
        <v>1.81</v>
      </c>
      <c r="J257" s="40" t="str">
        <f t="shared" si="18"/>
        <v>石坑</v>
      </c>
      <c r="K257" s="46">
        <f t="shared" si="19"/>
        <v>905</v>
      </c>
      <c r="L257" s="45">
        <f t="shared" si="16"/>
        <v>5.43</v>
      </c>
      <c r="M257" s="49">
        <f t="shared" si="17"/>
        <v>27.15</v>
      </c>
    </row>
    <row r="258" ht="15" customHeight="1" spans="1:13">
      <c r="A258" s="40">
        <v>253</v>
      </c>
      <c r="B258" s="41" t="s">
        <v>3474</v>
      </c>
      <c r="C258" s="41" t="s">
        <v>23</v>
      </c>
      <c r="D258" s="41" t="s">
        <v>3475</v>
      </c>
      <c r="E258" s="46" t="s">
        <v>3476</v>
      </c>
      <c r="F258" s="43"/>
      <c r="G258" s="71">
        <v>3</v>
      </c>
      <c r="H258" s="45"/>
      <c r="I258" s="45">
        <f t="shared" si="15"/>
        <v>3</v>
      </c>
      <c r="J258" s="40" t="str">
        <f t="shared" si="18"/>
        <v>石坑</v>
      </c>
      <c r="K258" s="46">
        <f t="shared" si="19"/>
        <v>1500</v>
      </c>
      <c r="L258" s="45">
        <f t="shared" si="16"/>
        <v>9</v>
      </c>
      <c r="M258" s="49">
        <f t="shared" si="17"/>
        <v>45</v>
      </c>
    </row>
    <row r="259" ht="15" customHeight="1" spans="1:13">
      <c r="A259" s="40">
        <v>254</v>
      </c>
      <c r="B259" s="41" t="s">
        <v>3477</v>
      </c>
      <c r="C259" s="41" t="s">
        <v>138</v>
      </c>
      <c r="D259" s="41" t="s">
        <v>3478</v>
      </c>
      <c r="E259" s="46" t="s">
        <v>3479</v>
      </c>
      <c r="F259" s="43"/>
      <c r="G259" s="71">
        <v>2.39</v>
      </c>
      <c r="H259" s="45"/>
      <c r="I259" s="45">
        <f t="shared" si="15"/>
        <v>2.39</v>
      </c>
      <c r="J259" s="40" t="str">
        <f t="shared" si="18"/>
        <v>石坑</v>
      </c>
      <c r="K259" s="46">
        <f t="shared" si="19"/>
        <v>1195</v>
      </c>
      <c r="L259" s="45">
        <f t="shared" si="16"/>
        <v>7.17</v>
      </c>
      <c r="M259" s="49">
        <f t="shared" si="17"/>
        <v>35.85</v>
      </c>
    </row>
    <row r="260" ht="15" customHeight="1" spans="1:13">
      <c r="A260" s="40">
        <v>255</v>
      </c>
      <c r="B260" s="41" t="s">
        <v>3480</v>
      </c>
      <c r="C260" s="41" t="s">
        <v>177</v>
      </c>
      <c r="D260" s="41" t="s">
        <v>3481</v>
      </c>
      <c r="E260" s="46" t="s">
        <v>3482</v>
      </c>
      <c r="F260" s="43"/>
      <c r="G260" s="71">
        <v>2.39</v>
      </c>
      <c r="H260" s="45"/>
      <c r="I260" s="45">
        <f t="shared" si="15"/>
        <v>2.39</v>
      </c>
      <c r="J260" s="40" t="str">
        <f t="shared" si="18"/>
        <v>石坑</v>
      </c>
      <c r="K260" s="46">
        <f t="shared" si="19"/>
        <v>1195</v>
      </c>
      <c r="L260" s="45">
        <f t="shared" si="16"/>
        <v>7.17</v>
      </c>
      <c r="M260" s="49">
        <f t="shared" si="17"/>
        <v>35.85</v>
      </c>
    </row>
    <row r="261" ht="15" customHeight="1" spans="1:13">
      <c r="A261" s="40">
        <v>256</v>
      </c>
      <c r="B261" s="41" t="s">
        <v>3483</v>
      </c>
      <c r="C261" s="41" t="s">
        <v>60</v>
      </c>
      <c r="D261" s="41" t="s">
        <v>3484</v>
      </c>
      <c r="E261" s="46" t="s">
        <v>3485</v>
      </c>
      <c r="F261" s="43"/>
      <c r="G261" s="71">
        <v>1.81</v>
      </c>
      <c r="H261" s="45"/>
      <c r="I261" s="45">
        <f t="shared" si="15"/>
        <v>1.81</v>
      </c>
      <c r="J261" s="40" t="str">
        <f t="shared" si="18"/>
        <v>石坑</v>
      </c>
      <c r="K261" s="46">
        <f t="shared" si="19"/>
        <v>905</v>
      </c>
      <c r="L261" s="45">
        <f t="shared" si="16"/>
        <v>5.43</v>
      </c>
      <c r="M261" s="49">
        <f t="shared" si="17"/>
        <v>27.15</v>
      </c>
    </row>
    <row r="262" ht="15" customHeight="1" spans="1:13">
      <c r="A262" s="40">
        <v>257</v>
      </c>
      <c r="B262" s="41" t="s">
        <v>3486</v>
      </c>
      <c r="C262" s="41" t="s">
        <v>3487</v>
      </c>
      <c r="D262" s="41" t="s">
        <v>3488</v>
      </c>
      <c r="E262" s="46" t="s">
        <v>3489</v>
      </c>
      <c r="F262" s="43"/>
      <c r="G262" s="71">
        <v>2.39</v>
      </c>
      <c r="H262" s="45"/>
      <c r="I262" s="45">
        <f t="shared" ref="I262:I325" si="20">G262</f>
        <v>2.39</v>
      </c>
      <c r="J262" s="40" t="str">
        <f t="shared" si="18"/>
        <v>石坑</v>
      </c>
      <c r="K262" s="46">
        <f t="shared" si="19"/>
        <v>1195</v>
      </c>
      <c r="L262" s="45">
        <f t="shared" ref="L262:L325" si="21">I262*3</f>
        <v>7.17</v>
      </c>
      <c r="M262" s="49">
        <f t="shared" ref="M262:M325" si="22">I262*15</f>
        <v>35.85</v>
      </c>
    </row>
    <row r="263" ht="15" customHeight="1" spans="1:13">
      <c r="A263" s="40">
        <v>258</v>
      </c>
      <c r="B263" s="41" t="s">
        <v>3490</v>
      </c>
      <c r="C263" s="41" t="s">
        <v>18</v>
      </c>
      <c r="D263" s="41" t="s">
        <v>3491</v>
      </c>
      <c r="E263" s="46" t="s">
        <v>3492</v>
      </c>
      <c r="F263" s="43"/>
      <c r="G263" s="71">
        <v>2.39</v>
      </c>
      <c r="H263" s="45"/>
      <c r="I263" s="45">
        <f t="shared" si="20"/>
        <v>2.39</v>
      </c>
      <c r="J263" s="40" t="str">
        <f t="shared" ref="J263:J326" si="23">J262</f>
        <v>石坑</v>
      </c>
      <c r="K263" s="46">
        <f t="shared" ref="K263:K317" si="24">G263*500</f>
        <v>1195</v>
      </c>
      <c r="L263" s="45">
        <f t="shared" si="21"/>
        <v>7.17</v>
      </c>
      <c r="M263" s="49">
        <f t="shared" si="22"/>
        <v>35.85</v>
      </c>
    </row>
    <row r="264" ht="15" customHeight="1" spans="1:13">
      <c r="A264" s="40">
        <v>259</v>
      </c>
      <c r="B264" s="41" t="s">
        <v>3493</v>
      </c>
      <c r="C264" s="41" t="s">
        <v>41</v>
      </c>
      <c r="D264" s="41" t="s">
        <v>3494</v>
      </c>
      <c r="E264" s="46" t="s">
        <v>3495</v>
      </c>
      <c r="F264" s="43"/>
      <c r="G264" s="71">
        <v>2.39</v>
      </c>
      <c r="H264" s="45"/>
      <c r="I264" s="45">
        <f t="shared" si="20"/>
        <v>2.39</v>
      </c>
      <c r="J264" s="40" t="str">
        <f t="shared" si="23"/>
        <v>石坑</v>
      </c>
      <c r="K264" s="46">
        <f t="shared" si="24"/>
        <v>1195</v>
      </c>
      <c r="L264" s="45">
        <f t="shared" si="21"/>
        <v>7.17</v>
      </c>
      <c r="M264" s="49">
        <f t="shared" si="22"/>
        <v>35.85</v>
      </c>
    </row>
    <row r="265" ht="15" customHeight="1" spans="1:13">
      <c r="A265" s="40">
        <v>260</v>
      </c>
      <c r="B265" s="41" t="s">
        <v>3496</v>
      </c>
      <c r="C265" s="41" t="s">
        <v>138</v>
      </c>
      <c r="D265" s="41" t="s">
        <v>3497</v>
      </c>
      <c r="E265" s="46" t="s">
        <v>3498</v>
      </c>
      <c r="F265" s="43"/>
      <c r="G265" s="71">
        <v>3</v>
      </c>
      <c r="H265" s="45"/>
      <c r="I265" s="45">
        <f t="shared" si="20"/>
        <v>3</v>
      </c>
      <c r="J265" s="40" t="str">
        <f t="shared" si="23"/>
        <v>石坑</v>
      </c>
      <c r="K265" s="46">
        <f t="shared" si="24"/>
        <v>1500</v>
      </c>
      <c r="L265" s="45">
        <f t="shared" si="21"/>
        <v>9</v>
      </c>
      <c r="M265" s="49">
        <f t="shared" si="22"/>
        <v>45</v>
      </c>
    </row>
    <row r="266" ht="15" customHeight="1" spans="1:13">
      <c r="A266" s="40">
        <v>261</v>
      </c>
      <c r="B266" s="41" t="s">
        <v>3499</v>
      </c>
      <c r="C266" s="41" t="s">
        <v>41</v>
      </c>
      <c r="D266" s="41" t="s">
        <v>3500</v>
      </c>
      <c r="E266" s="46" t="s">
        <v>3501</v>
      </c>
      <c r="F266" s="43"/>
      <c r="G266" s="71">
        <v>3</v>
      </c>
      <c r="H266" s="45"/>
      <c r="I266" s="45">
        <f t="shared" si="20"/>
        <v>3</v>
      </c>
      <c r="J266" s="40" t="str">
        <f t="shared" si="23"/>
        <v>石坑</v>
      </c>
      <c r="K266" s="46">
        <f t="shared" si="24"/>
        <v>1500</v>
      </c>
      <c r="L266" s="45">
        <f t="shared" si="21"/>
        <v>9</v>
      </c>
      <c r="M266" s="49">
        <f t="shared" si="22"/>
        <v>45</v>
      </c>
    </row>
    <row r="267" ht="15" customHeight="1" spans="1:13">
      <c r="A267" s="40">
        <v>262</v>
      </c>
      <c r="B267" s="41" t="s">
        <v>3223</v>
      </c>
      <c r="C267" s="41" t="s">
        <v>649</v>
      </c>
      <c r="D267" s="41" t="s">
        <v>3502</v>
      </c>
      <c r="E267" s="46" t="s">
        <v>3503</v>
      </c>
      <c r="F267" s="43"/>
      <c r="G267" s="71">
        <v>3</v>
      </c>
      <c r="H267" s="45"/>
      <c r="I267" s="45">
        <f t="shared" si="20"/>
        <v>3</v>
      </c>
      <c r="J267" s="40" t="str">
        <f t="shared" si="23"/>
        <v>石坑</v>
      </c>
      <c r="K267" s="46">
        <f t="shared" si="24"/>
        <v>1500</v>
      </c>
      <c r="L267" s="45">
        <f t="shared" si="21"/>
        <v>9</v>
      </c>
      <c r="M267" s="49">
        <f t="shared" si="22"/>
        <v>45</v>
      </c>
    </row>
    <row r="268" ht="15" customHeight="1" spans="1:13">
      <c r="A268" s="40">
        <v>263</v>
      </c>
      <c r="B268" s="41" t="s">
        <v>3504</v>
      </c>
      <c r="C268" s="41" t="s">
        <v>249</v>
      </c>
      <c r="D268" s="41" t="s">
        <v>3505</v>
      </c>
      <c r="E268" s="46" t="s">
        <v>3506</v>
      </c>
      <c r="F268" s="43"/>
      <c r="G268" s="71">
        <v>2.74</v>
      </c>
      <c r="H268" s="45"/>
      <c r="I268" s="45">
        <f t="shared" si="20"/>
        <v>2.74</v>
      </c>
      <c r="J268" s="40" t="str">
        <f t="shared" si="23"/>
        <v>石坑</v>
      </c>
      <c r="K268" s="46">
        <f t="shared" si="24"/>
        <v>1370</v>
      </c>
      <c r="L268" s="45">
        <f t="shared" si="21"/>
        <v>8.22</v>
      </c>
      <c r="M268" s="49">
        <f t="shared" si="22"/>
        <v>41.1</v>
      </c>
    </row>
    <row r="269" ht="15" customHeight="1" spans="1:13">
      <c r="A269" s="40">
        <v>264</v>
      </c>
      <c r="B269" s="41" t="s">
        <v>3507</v>
      </c>
      <c r="C269" s="41" t="s">
        <v>101</v>
      </c>
      <c r="D269" s="41" t="s">
        <v>3508</v>
      </c>
      <c r="E269" s="46" t="s">
        <v>3509</v>
      </c>
      <c r="F269" s="43"/>
      <c r="G269" s="71">
        <v>2.39</v>
      </c>
      <c r="H269" s="45"/>
      <c r="I269" s="45">
        <f t="shared" si="20"/>
        <v>2.39</v>
      </c>
      <c r="J269" s="40" t="str">
        <f t="shared" si="23"/>
        <v>石坑</v>
      </c>
      <c r="K269" s="46">
        <f t="shared" si="24"/>
        <v>1195</v>
      </c>
      <c r="L269" s="45">
        <f t="shared" si="21"/>
        <v>7.17</v>
      </c>
      <c r="M269" s="49">
        <f t="shared" si="22"/>
        <v>35.85</v>
      </c>
    </row>
    <row r="270" ht="15" customHeight="1" spans="1:13">
      <c r="A270" s="40">
        <v>265</v>
      </c>
      <c r="B270" s="41" t="s">
        <v>3510</v>
      </c>
      <c r="C270" s="41" t="s">
        <v>45</v>
      </c>
      <c r="D270" s="41" t="s">
        <v>3511</v>
      </c>
      <c r="E270" s="46" t="s">
        <v>3512</v>
      </c>
      <c r="F270" s="43"/>
      <c r="G270" s="71">
        <v>2.36</v>
      </c>
      <c r="H270" s="45"/>
      <c r="I270" s="45">
        <f t="shared" si="20"/>
        <v>2.36</v>
      </c>
      <c r="J270" s="40" t="str">
        <f t="shared" si="23"/>
        <v>石坑</v>
      </c>
      <c r="K270" s="46">
        <f t="shared" si="24"/>
        <v>1180</v>
      </c>
      <c r="L270" s="45">
        <f t="shared" si="21"/>
        <v>7.08</v>
      </c>
      <c r="M270" s="49">
        <f t="shared" si="22"/>
        <v>35.4</v>
      </c>
    </row>
    <row r="271" ht="15" customHeight="1" spans="1:13">
      <c r="A271" s="40">
        <v>266</v>
      </c>
      <c r="B271" s="41" t="s">
        <v>1284</v>
      </c>
      <c r="C271" s="41" t="s">
        <v>117</v>
      </c>
      <c r="D271" s="41" t="s">
        <v>3513</v>
      </c>
      <c r="E271" s="46" t="s">
        <v>3514</v>
      </c>
      <c r="F271" s="43"/>
      <c r="G271" s="71">
        <v>2.36</v>
      </c>
      <c r="H271" s="45"/>
      <c r="I271" s="45">
        <f t="shared" si="20"/>
        <v>2.36</v>
      </c>
      <c r="J271" s="40" t="str">
        <f t="shared" si="23"/>
        <v>石坑</v>
      </c>
      <c r="K271" s="46">
        <f t="shared" si="24"/>
        <v>1180</v>
      </c>
      <c r="L271" s="45">
        <f t="shared" si="21"/>
        <v>7.08</v>
      </c>
      <c r="M271" s="49">
        <f t="shared" si="22"/>
        <v>35.4</v>
      </c>
    </row>
    <row r="272" ht="15" customHeight="1" spans="1:13">
      <c r="A272" s="40">
        <v>267</v>
      </c>
      <c r="B272" s="41" t="s">
        <v>3515</v>
      </c>
      <c r="C272" s="41" t="s">
        <v>69</v>
      </c>
      <c r="D272" s="41" t="s">
        <v>3516</v>
      </c>
      <c r="E272" s="46" t="s">
        <v>3517</v>
      </c>
      <c r="F272" s="43"/>
      <c r="G272" s="71">
        <v>1.41</v>
      </c>
      <c r="H272" s="45"/>
      <c r="I272" s="45">
        <f t="shared" si="20"/>
        <v>1.41</v>
      </c>
      <c r="J272" s="40" t="str">
        <f t="shared" si="23"/>
        <v>石坑</v>
      </c>
      <c r="K272" s="46">
        <f t="shared" si="24"/>
        <v>705</v>
      </c>
      <c r="L272" s="45">
        <f t="shared" si="21"/>
        <v>4.23</v>
      </c>
      <c r="M272" s="49">
        <f t="shared" si="22"/>
        <v>21.15</v>
      </c>
    </row>
    <row r="273" ht="15" customHeight="1" spans="1:13">
      <c r="A273" s="40">
        <v>268</v>
      </c>
      <c r="B273" s="41" t="s">
        <v>3518</v>
      </c>
      <c r="C273" s="41" t="s">
        <v>18</v>
      </c>
      <c r="D273" s="41" t="s">
        <v>3519</v>
      </c>
      <c r="E273" s="46" t="s">
        <v>3520</v>
      </c>
      <c r="F273" s="43"/>
      <c r="G273" s="71">
        <v>1.88</v>
      </c>
      <c r="H273" s="45"/>
      <c r="I273" s="45">
        <f t="shared" si="20"/>
        <v>1.88</v>
      </c>
      <c r="J273" s="40" t="str">
        <f t="shared" si="23"/>
        <v>石坑</v>
      </c>
      <c r="K273" s="46">
        <f t="shared" si="24"/>
        <v>940</v>
      </c>
      <c r="L273" s="45">
        <f t="shared" si="21"/>
        <v>5.64</v>
      </c>
      <c r="M273" s="49">
        <f t="shared" si="22"/>
        <v>28.2</v>
      </c>
    </row>
    <row r="274" ht="15" customHeight="1" spans="1:13">
      <c r="A274" s="40">
        <v>269</v>
      </c>
      <c r="B274" s="41" t="s">
        <v>3521</v>
      </c>
      <c r="C274" s="41" t="s">
        <v>633</v>
      </c>
      <c r="D274" s="41" t="s">
        <v>3522</v>
      </c>
      <c r="E274" s="46" t="s">
        <v>3523</v>
      </c>
      <c r="F274" s="43"/>
      <c r="G274" s="71">
        <v>1.88</v>
      </c>
      <c r="H274" s="45"/>
      <c r="I274" s="45">
        <f t="shared" si="20"/>
        <v>1.88</v>
      </c>
      <c r="J274" s="40" t="str">
        <f t="shared" si="23"/>
        <v>石坑</v>
      </c>
      <c r="K274" s="46">
        <f t="shared" si="24"/>
        <v>940</v>
      </c>
      <c r="L274" s="45">
        <f t="shared" si="21"/>
        <v>5.64</v>
      </c>
      <c r="M274" s="49">
        <f t="shared" si="22"/>
        <v>28.2</v>
      </c>
    </row>
    <row r="275" ht="15" customHeight="1" spans="1:13">
      <c r="A275" s="40">
        <v>270</v>
      </c>
      <c r="B275" s="41" t="s">
        <v>3524</v>
      </c>
      <c r="C275" s="41" t="s">
        <v>124</v>
      </c>
      <c r="D275" s="41" t="s">
        <v>3525</v>
      </c>
      <c r="E275" s="46" t="s">
        <v>3526</v>
      </c>
      <c r="F275" s="43"/>
      <c r="G275" s="71">
        <v>1.41</v>
      </c>
      <c r="H275" s="45"/>
      <c r="I275" s="45">
        <f t="shared" si="20"/>
        <v>1.41</v>
      </c>
      <c r="J275" s="40" t="str">
        <f t="shared" si="23"/>
        <v>石坑</v>
      </c>
      <c r="K275" s="46">
        <f t="shared" si="24"/>
        <v>705</v>
      </c>
      <c r="L275" s="45">
        <f t="shared" si="21"/>
        <v>4.23</v>
      </c>
      <c r="M275" s="49">
        <f t="shared" si="22"/>
        <v>21.15</v>
      </c>
    </row>
    <row r="276" ht="15" customHeight="1" spans="1:13">
      <c r="A276" s="40">
        <v>271</v>
      </c>
      <c r="B276" s="41" t="s">
        <v>3527</v>
      </c>
      <c r="C276" s="41" t="s">
        <v>101</v>
      </c>
      <c r="D276" s="41" t="s">
        <v>3528</v>
      </c>
      <c r="E276" s="46" t="s">
        <v>3529</v>
      </c>
      <c r="F276" s="43"/>
      <c r="G276" s="71">
        <v>2.36</v>
      </c>
      <c r="H276" s="45"/>
      <c r="I276" s="45">
        <f t="shared" si="20"/>
        <v>2.36</v>
      </c>
      <c r="J276" s="40" t="str">
        <f t="shared" si="23"/>
        <v>石坑</v>
      </c>
      <c r="K276" s="46">
        <f t="shared" si="24"/>
        <v>1180</v>
      </c>
      <c r="L276" s="45">
        <f t="shared" si="21"/>
        <v>7.08</v>
      </c>
      <c r="M276" s="49">
        <f t="shared" si="22"/>
        <v>35.4</v>
      </c>
    </row>
    <row r="277" ht="15" customHeight="1" spans="1:13">
      <c r="A277" s="40">
        <v>272</v>
      </c>
      <c r="B277" s="41" t="s">
        <v>3530</v>
      </c>
      <c r="C277" s="41" t="s">
        <v>60</v>
      </c>
      <c r="D277" s="41" t="s">
        <v>3531</v>
      </c>
      <c r="E277" s="46" t="s">
        <v>3532</v>
      </c>
      <c r="F277" s="43"/>
      <c r="G277" s="71">
        <v>2.8</v>
      </c>
      <c r="H277" s="45"/>
      <c r="I277" s="45">
        <f t="shared" si="20"/>
        <v>2.8</v>
      </c>
      <c r="J277" s="40" t="str">
        <f t="shared" si="23"/>
        <v>石坑</v>
      </c>
      <c r="K277" s="46">
        <f t="shared" si="24"/>
        <v>1400</v>
      </c>
      <c r="L277" s="45">
        <f t="shared" si="21"/>
        <v>8.4</v>
      </c>
      <c r="M277" s="49">
        <f t="shared" si="22"/>
        <v>42</v>
      </c>
    </row>
    <row r="278" ht="15" customHeight="1" spans="1:13">
      <c r="A278" s="40">
        <v>273</v>
      </c>
      <c r="B278" s="41" t="s">
        <v>3533</v>
      </c>
      <c r="C278" s="41" t="s">
        <v>34</v>
      </c>
      <c r="D278" s="41" t="s">
        <v>3534</v>
      </c>
      <c r="E278" s="46" t="s">
        <v>3535</v>
      </c>
      <c r="F278" s="43"/>
      <c r="G278" s="71">
        <v>2.36</v>
      </c>
      <c r="H278" s="45"/>
      <c r="I278" s="45">
        <f t="shared" si="20"/>
        <v>2.36</v>
      </c>
      <c r="J278" s="40" t="str">
        <f t="shared" si="23"/>
        <v>石坑</v>
      </c>
      <c r="K278" s="46">
        <f t="shared" si="24"/>
        <v>1180</v>
      </c>
      <c r="L278" s="45">
        <f t="shared" si="21"/>
        <v>7.08</v>
      </c>
      <c r="M278" s="49">
        <f t="shared" si="22"/>
        <v>35.4</v>
      </c>
    </row>
    <row r="279" ht="15" customHeight="1" spans="1:13">
      <c r="A279" s="40">
        <v>274</v>
      </c>
      <c r="B279" s="41" t="s">
        <v>3536</v>
      </c>
      <c r="C279" s="41" t="s">
        <v>138</v>
      </c>
      <c r="D279" s="41" t="s">
        <v>3537</v>
      </c>
      <c r="E279" s="46" t="s">
        <v>3538</v>
      </c>
      <c r="F279" s="43"/>
      <c r="G279" s="71">
        <v>5.93</v>
      </c>
      <c r="H279" s="45"/>
      <c r="I279" s="45">
        <f t="shared" si="20"/>
        <v>5.93</v>
      </c>
      <c r="J279" s="40" t="str">
        <f t="shared" si="23"/>
        <v>石坑</v>
      </c>
      <c r="K279" s="46">
        <f t="shared" si="24"/>
        <v>2965</v>
      </c>
      <c r="L279" s="45">
        <f t="shared" si="21"/>
        <v>17.79</v>
      </c>
      <c r="M279" s="49">
        <f t="shared" si="22"/>
        <v>88.95</v>
      </c>
    </row>
    <row r="280" ht="15" customHeight="1" spans="1:13">
      <c r="A280" s="40">
        <v>275</v>
      </c>
      <c r="B280" s="41" t="s">
        <v>3539</v>
      </c>
      <c r="C280" s="41" t="s">
        <v>18</v>
      </c>
      <c r="D280" s="41" t="s">
        <v>3540</v>
      </c>
      <c r="E280" s="46" t="s">
        <v>3541</v>
      </c>
      <c r="F280" s="43"/>
      <c r="G280" s="71">
        <v>2.97</v>
      </c>
      <c r="H280" s="45"/>
      <c r="I280" s="45">
        <f t="shared" si="20"/>
        <v>2.97</v>
      </c>
      <c r="J280" s="40" t="str">
        <f t="shared" si="23"/>
        <v>石坑</v>
      </c>
      <c r="K280" s="46">
        <f t="shared" si="24"/>
        <v>1485</v>
      </c>
      <c r="L280" s="45">
        <f t="shared" si="21"/>
        <v>8.91</v>
      </c>
      <c r="M280" s="49">
        <f t="shared" si="22"/>
        <v>44.55</v>
      </c>
    </row>
    <row r="281" ht="15" customHeight="1" spans="1:13">
      <c r="A281" s="40">
        <v>276</v>
      </c>
      <c r="B281" s="41" t="s">
        <v>3542</v>
      </c>
      <c r="C281" s="41" t="s">
        <v>138</v>
      </c>
      <c r="D281" s="41" t="s">
        <v>3543</v>
      </c>
      <c r="E281" s="46" t="s">
        <v>3544</v>
      </c>
      <c r="F281" s="43"/>
      <c r="G281" s="71">
        <v>2.97</v>
      </c>
      <c r="H281" s="45"/>
      <c r="I281" s="45">
        <f t="shared" si="20"/>
        <v>2.97</v>
      </c>
      <c r="J281" s="40" t="str">
        <f t="shared" si="23"/>
        <v>石坑</v>
      </c>
      <c r="K281" s="46">
        <f t="shared" si="24"/>
        <v>1485</v>
      </c>
      <c r="L281" s="45">
        <f t="shared" si="21"/>
        <v>8.91</v>
      </c>
      <c r="M281" s="49">
        <f t="shared" si="22"/>
        <v>44.55</v>
      </c>
    </row>
    <row r="282" ht="15" customHeight="1" spans="1:13">
      <c r="A282" s="40">
        <v>277</v>
      </c>
      <c r="B282" s="41" t="s">
        <v>3545</v>
      </c>
      <c r="C282" s="41" t="s">
        <v>101</v>
      </c>
      <c r="D282" s="41" t="s">
        <v>3546</v>
      </c>
      <c r="E282" s="46" t="s">
        <v>3547</v>
      </c>
      <c r="F282" s="43"/>
      <c r="G282" s="71">
        <v>4.12</v>
      </c>
      <c r="H282" s="45"/>
      <c r="I282" s="45">
        <f t="shared" si="20"/>
        <v>4.12</v>
      </c>
      <c r="J282" s="40" t="str">
        <f t="shared" si="23"/>
        <v>石坑</v>
      </c>
      <c r="K282" s="46">
        <f t="shared" si="24"/>
        <v>2060</v>
      </c>
      <c r="L282" s="45">
        <f t="shared" si="21"/>
        <v>12.36</v>
      </c>
      <c r="M282" s="49">
        <f t="shared" si="22"/>
        <v>61.8</v>
      </c>
    </row>
    <row r="283" ht="15" customHeight="1" spans="1:13">
      <c r="A283" s="40">
        <v>278</v>
      </c>
      <c r="B283" s="41" t="s">
        <v>3548</v>
      </c>
      <c r="C283" s="41" t="s">
        <v>378</v>
      </c>
      <c r="D283" s="41" t="s">
        <v>3549</v>
      </c>
      <c r="E283" s="46" t="s">
        <v>3550</v>
      </c>
      <c r="F283" s="43"/>
      <c r="G283" s="71">
        <v>7.08</v>
      </c>
      <c r="H283" s="45"/>
      <c r="I283" s="45">
        <f t="shared" si="20"/>
        <v>7.08</v>
      </c>
      <c r="J283" s="40" t="str">
        <f t="shared" si="23"/>
        <v>石坑</v>
      </c>
      <c r="K283" s="46">
        <f t="shared" si="24"/>
        <v>3540</v>
      </c>
      <c r="L283" s="45">
        <f t="shared" si="21"/>
        <v>21.24</v>
      </c>
      <c r="M283" s="49">
        <f t="shared" si="22"/>
        <v>106.2</v>
      </c>
    </row>
    <row r="284" ht="15" customHeight="1" spans="1:13">
      <c r="A284" s="40">
        <v>279</v>
      </c>
      <c r="B284" s="41" t="s">
        <v>2159</v>
      </c>
      <c r="C284" s="41" t="s">
        <v>69</v>
      </c>
      <c r="D284" s="41" t="s">
        <v>3551</v>
      </c>
      <c r="E284" s="46" t="s">
        <v>3552</v>
      </c>
      <c r="F284" s="43"/>
      <c r="G284" s="71">
        <v>3.55</v>
      </c>
      <c r="H284" s="45"/>
      <c r="I284" s="45">
        <f t="shared" si="20"/>
        <v>3.55</v>
      </c>
      <c r="J284" s="40" t="str">
        <f t="shared" si="23"/>
        <v>石坑</v>
      </c>
      <c r="K284" s="46">
        <f t="shared" si="24"/>
        <v>1775</v>
      </c>
      <c r="L284" s="45">
        <f t="shared" si="21"/>
        <v>10.65</v>
      </c>
      <c r="M284" s="49">
        <f t="shared" si="22"/>
        <v>53.25</v>
      </c>
    </row>
    <row r="285" ht="15" customHeight="1" spans="1:13">
      <c r="A285" s="40">
        <v>280</v>
      </c>
      <c r="B285" s="41" t="s">
        <v>3553</v>
      </c>
      <c r="C285" s="41" t="s">
        <v>138</v>
      </c>
      <c r="D285" s="41" t="s">
        <v>3554</v>
      </c>
      <c r="E285" s="46" t="s">
        <v>3555</v>
      </c>
      <c r="F285" s="43"/>
      <c r="G285" s="71">
        <v>4.71</v>
      </c>
      <c r="H285" s="45"/>
      <c r="I285" s="45">
        <f t="shared" si="20"/>
        <v>4.71</v>
      </c>
      <c r="J285" s="40" t="str">
        <f t="shared" si="23"/>
        <v>石坑</v>
      </c>
      <c r="K285" s="46">
        <f t="shared" si="24"/>
        <v>2355</v>
      </c>
      <c r="L285" s="45">
        <f t="shared" si="21"/>
        <v>14.13</v>
      </c>
      <c r="M285" s="49">
        <f t="shared" si="22"/>
        <v>70.65</v>
      </c>
    </row>
    <row r="286" ht="15" customHeight="1" spans="1:13">
      <c r="A286" s="40">
        <v>281</v>
      </c>
      <c r="B286" s="41" t="s">
        <v>3556</v>
      </c>
      <c r="C286" s="41" t="s">
        <v>633</v>
      </c>
      <c r="D286" s="41" t="s">
        <v>3557</v>
      </c>
      <c r="E286" s="46" t="s">
        <v>3558</v>
      </c>
      <c r="F286" s="43"/>
      <c r="G286" s="71">
        <v>4.12</v>
      </c>
      <c r="H286" s="45"/>
      <c r="I286" s="45">
        <f t="shared" si="20"/>
        <v>4.12</v>
      </c>
      <c r="J286" s="40" t="str">
        <f t="shared" si="23"/>
        <v>石坑</v>
      </c>
      <c r="K286" s="46">
        <f t="shared" si="24"/>
        <v>2060</v>
      </c>
      <c r="L286" s="45">
        <f t="shared" si="21"/>
        <v>12.36</v>
      </c>
      <c r="M286" s="49">
        <f t="shared" si="22"/>
        <v>61.8</v>
      </c>
    </row>
    <row r="287" ht="15" customHeight="1" spans="1:13">
      <c r="A287" s="40">
        <v>282</v>
      </c>
      <c r="B287" s="41" t="s">
        <v>3559</v>
      </c>
      <c r="C287" s="41" t="s">
        <v>52</v>
      </c>
      <c r="D287" s="41" t="s">
        <v>3560</v>
      </c>
      <c r="E287" s="46" t="s">
        <v>3561</v>
      </c>
      <c r="F287" s="43"/>
      <c r="G287" s="71">
        <v>4.62</v>
      </c>
      <c r="H287" s="45"/>
      <c r="I287" s="45">
        <f t="shared" si="20"/>
        <v>4.62</v>
      </c>
      <c r="J287" s="40" t="str">
        <f t="shared" si="23"/>
        <v>石坑</v>
      </c>
      <c r="K287" s="46">
        <f t="shared" si="24"/>
        <v>2310</v>
      </c>
      <c r="L287" s="45">
        <f t="shared" si="21"/>
        <v>13.86</v>
      </c>
      <c r="M287" s="49">
        <f t="shared" si="22"/>
        <v>69.3</v>
      </c>
    </row>
    <row r="288" ht="15" customHeight="1" spans="1:13">
      <c r="A288" s="40">
        <v>283</v>
      </c>
      <c r="B288" s="41" t="s">
        <v>3562</v>
      </c>
      <c r="C288" s="41" t="s">
        <v>52</v>
      </c>
      <c r="D288" s="41" t="s">
        <v>3563</v>
      </c>
      <c r="E288" s="46" t="s">
        <v>3564</v>
      </c>
      <c r="F288" s="43"/>
      <c r="G288" s="71">
        <v>1.98</v>
      </c>
      <c r="H288" s="45"/>
      <c r="I288" s="45">
        <f t="shared" si="20"/>
        <v>1.98</v>
      </c>
      <c r="J288" s="40" t="str">
        <f t="shared" si="23"/>
        <v>石坑</v>
      </c>
      <c r="K288" s="46">
        <f t="shared" si="24"/>
        <v>990</v>
      </c>
      <c r="L288" s="45">
        <f t="shared" si="21"/>
        <v>5.94</v>
      </c>
      <c r="M288" s="49">
        <f t="shared" si="22"/>
        <v>29.7</v>
      </c>
    </row>
    <row r="289" ht="15" customHeight="1" spans="1:13">
      <c r="A289" s="40">
        <v>284</v>
      </c>
      <c r="B289" s="41" t="s">
        <v>3565</v>
      </c>
      <c r="C289" s="41" t="s">
        <v>249</v>
      </c>
      <c r="D289" s="41" t="s">
        <v>3566</v>
      </c>
      <c r="E289" s="46" t="s">
        <v>3567</v>
      </c>
      <c r="F289" s="43"/>
      <c r="G289" s="71">
        <v>3.28</v>
      </c>
      <c r="H289" s="45"/>
      <c r="I289" s="45">
        <f t="shared" si="20"/>
        <v>3.28</v>
      </c>
      <c r="J289" s="40" t="str">
        <f t="shared" si="23"/>
        <v>石坑</v>
      </c>
      <c r="K289" s="46">
        <f t="shared" si="24"/>
        <v>1640</v>
      </c>
      <c r="L289" s="45">
        <f t="shared" si="21"/>
        <v>9.84</v>
      </c>
      <c r="M289" s="49">
        <f t="shared" si="22"/>
        <v>49.2</v>
      </c>
    </row>
    <row r="290" ht="15" customHeight="1" spans="1:13">
      <c r="A290" s="40">
        <v>285</v>
      </c>
      <c r="B290" s="41" t="s">
        <v>3568</v>
      </c>
      <c r="C290" s="41" t="s">
        <v>52</v>
      </c>
      <c r="D290" s="41" t="s">
        <v>3569</v>
      </c>
      <c r="E290" s="46" t="s">
        <v>3570</v>
      </c>
      <c r="F290" s="43"/>
      <c r="G290" s="71">
        <v>3.95</v>
      </c>
      <c r="H290" s="45"/>
      <c r="I290" s="45">
        <f t="shared" si="20"/>
        <v>3.95</v>
      </c>
      <c r="J290" s="40" t="str">
        <f t="shared" si="23"/>
        <v>石坑</v>
      </c>
      <c r="K290" s="46">
        <f t="shared" si="24"/>
        <v>1975</v>
      </c>
      <c r="L290" s="45">
        <f t="shared" si="21"/>
        <v>11.85</v>
      </c>
      <c r="M290" s="49">
        <f t="shared" si="22"/>
        <v>59.25</v>
      </c>
    </row>
    <row r="291" ht="15" customHeight="1" spans="1:13">
      <c r="A291" s="40">
        <v>286</v>
      </c>
      <c r="B291" s="41" t="s">
        <v>3571</v>
      </c>
      <c r="C291" s="41" t="s">
        <v>41</v>
      </c>
      <c r="D291" s="41" t="s">
        <v>3572</v>
      </c>
      <c r="E291" s="46" t="s">
        <v>3573</v>
      </c>
      <c r="F291" s="43"/>
      <c r="G291" s="71">
        <v>3.95</v>
      </c>
      <c r="H291" s="45"/>
      <c r="I291" s="45">
        <f t="shared" si="20"/>
        <v>3.95</v>
      </c>
      <c r="J291" s="40" t="str">
        <f t="shared" si="23"/>
        <v>石坑</v>
      </c>
      <c r="K291" s="46">
        <f t="shared" si="24"/>
        <v>1975</v>
      </c>
      <c r="L291" s="45">
        <f t="shared" si="21"/>
        <v>11.85</v>
      </c>
      <c r="M291" s="49">
        <f t="shared" si="22"/>
        <v>59.25</v>
      </c>
    </row>
    <row r="292" ht="15" customHeight="1" spans="1:13">
      <c r="A292" s="40">
        <v>287</v>
      </c>
      <c r="B292" s="41" t="s">
        <v>3574</v>
      </c>
      <c r="C292" s="41" t="s">
        <v>3575</v>
      </c>
      <c r="D292" s="41" t="s">
        <v>3576</v>
      </c>
      <c r="E292" s="46" t="s">
        <v>3577</v>
      </c>
      <c r="F292" s="43"/>
      <c r="G292" s="71">
        <v>3.27</v>
      </c>
      <c r="H292" s="45"/>
      <c r="I292" s="45">
        <f t="shared" si="20"/>
        <v>3.27</v>
      </c>
      <c r="J292" s="40" t="str">
        <f t="shared" si="23"/>
        <v>石坑</v>
      </c>
      <c r="K292" s="46">
        <f t="shared" si="24"/>
        <v>1635</v>
      </c>
      <c r="L292" s="45">
        <f t="shared" si="21"/>
        <v>9.81</v>
      </c>
      <c r="M292" s="49">
        <f t="shared" si="22"/>
        <v>49.05</v>
      </c>
    </row>
    <row r="293" ht="15" customHeight="1" spans="1:13">
      <c r="A293" s="40">
        <v>288</v>
      </c>
      <c r="B293" s="41" t="s">
        <v>3578</v>
      </c>
      <c r="C293" s="41" t="s">
        <v>69</v>
      </c>
      <c r="D293" s="41" t="s">
        <v>3579</v>
      </c>
      <c r="E293" s="46" t="s">
        <v>3580</v>
      </c>
      <c r="F293" s="43"/>
      <c r="G293" s="71">
        <v>3.27</v>
      </c>
      <c r="H293" s="45"/>
      <c r="I293" s="45">
        <f t="shared" si="20"/>
        <v>3.27</v>
      </c>
      <c r="J293" s="40" t="str">
        <f t="shared" si="23"/>
        <v>石坑</v>
      </c>
      <c r="K293" s="46">
        <f t="shared" si="24"/>
        <v>1635</v>
      </c>
      <c r="L293" s="45">
        <f t="shared" si="21"/>
        <v>9.81</v>
      </c>
      <c r="M293" s="49">
        <f t="shared" si="22"/>
        <v>49.05</v>
      </c>
    </row>
    <row r="294" ht="15" customHeight="1" spans="1:13">
      <c r="A294" s="40">
        <v>289</v>
      </c>
      <c r="B294" s="41" t="s">
        <v>3581</v>
      </c>
      <c r="C294" s="41" t="s">
        <v>34</v>
      </c>
      <c r="D294" s="41" t="s">
        <v>3582</v>
      </c>
      <c r="E294" s="46" t="s">
        <v>3583</v>
      </c>
      <c r="F294" s="43"/>
      <c r="G294" s="71">
        <v>3.94</v>
      </c>
      <c r="H294" s="45"/>
      <c r="I294" s="45">
        <f t="shared" si="20"/>
        <v>3.94</v>
      </c>
      <c r="J294" s="40" t="str">
        <f t="shared" si="23"/>
        <v>石坑</v>
      </c>
      <c r="K294" s="46">
        <f t="shared" si="24"/>
        <v>1970</v>
      </c>
      <c r="L294" s="45">
        <f t="shared" si="21"/>
        <v>11.82</v>
      </c>
      <c r="M294" s="49">
        <f t="shared" si="22"/>
        <v>59.1</v>
      </c>
    </row>
    <row r="295" ht="15" customHeight="1" spans="1:13">
      <c r="A295" s="40">
        <v>290</v>
      </c>
      <c r="B295" s="41" t="s">
        <v>3584</v>
      </c>
      <c r="C295" s="41" t="s">
        <v>416</v>
      </c>
      <c r="D295" s="41" t="s">
        <v>3585</v>
      </c>
      <c r="E295" s="46" t="s">
        <v>3586</v>
      </c>
      <c r="F295" s="43"/>
      <c r="G295" s="71">
        <v>2.26</v>
      </c>
      <c r="H295" s="45"/>
      <c r="I295" s="45">
        <f t="shared" si="20"/>
        <v>2.26</v>
      </c>
      <c r="J295" s="40" t="str">
        <f t="shared" si="23"/>
        <v>石坑</v>
      </c>
      <c r="K295" s="46">
        <f t="shared" si="24"/>
        <v>1130</v>
      </c>
      <c r="L295" s="45">
        <f t="shared" si="21"/>
        <v>6.78</v>
      </c>
      <c r="M295" s="49">
        <f t="shared" si="22"/>
        <v>33.9</v>
      </c>
    </row>
    <row r="296" ht="15" customHeight="1" spans="1:13">
      <c r="A296" s="40">
        <v>291</v>
      </c>
      <c r="B296" s="41" t="s">
        <v>3587</v>
      </c>
      <c r="C296" s="41" t="s">
        <v>52</v>
      </c>
      <c r="D296" s="41" t="s">
        <v>3588</v>
      </c>
      <c r="E296" s="46" t="s">
        <v>3589</v>
      </c>
      <c r="F296" s="43"/>
      <c r="G296" s="71">
        <v>1.88</v>
      </c>
      <c r="H296" s="45"/>
      <c r="I296" s="45">
        <f t="shared" si="20"/>
        <v>1.88</v>
      </c>
      <c r="J296" s="40" t="str">
        <f t="shared" si="23"/>
        <v>石坑</v>
      </c>
      <c r="K296" s="46">
        <f t="shared" si="24"/>
        <v>940</v>
      </c>
      <c r="L296" s="45">
        <f t="shared" si="21"/>
        <v>5.64</v>
      </c>
      <c r="M296" s="49">
        <f t="shared" si="22"/>
        <v>28.2</v>
      </c>
    </row>
    <row r="297" ht="15" customHeight="1" spans="1:13">
      <c r="A297" s="40">
        <v>292</v>
      </c>
      <c r="B297" s="41" t="s">
        <v>3590</v>
      </c>
      <c r="C297" s="41" t="s">
        <v>52</v>
      </c>
      <c r="D297" s="41" t="s">
        <v>3591</v>
      </c>
      <c r="E297" s="46" t="s">
        <v>3592</v>
      </c>
      <c r="F297" s="43"/>
      <c r="G297" s="71">
        <v>2.26</v>
      </c>
      <c r="H297" s="45"/>
      <c r="I297" s="45">
        <f t="shared" si="20"/>
        <v>2.26</v>
      </c>
      <c r="J297" s="40" t="str">
        <f t="shared" si="23"/>
        <v>石坑</v>
      </c>
      <c r="K297" s="46">
        <f t="shared" si="24"/>
        <v>1130</v>
      </c>
      <c r="L297" s="45">
        <f t="shared" si="21"/>
        <v>6.78</v>
      </c>
      <c r="M297" s="49">
        <f t="shared" si="22"/>
        <v>33.9</v>
      </c>
    </row>
    <row r="298" ht="15" customHeight="1" spans="1:13">
      <c r="A298" s="40">
        <v>293</v>
      </c>
      <c r="B298" s="41" t="s">
        <v>3593</v>
      </c>
      <c r="C298" s="41" t="s">
        <v>41</v>
      </c>
      <c r="D298" s="41" t="s">
        <v>3594</v>
      </c>
      <c r="E298" s="46" t="s">
        <v>3595</v>
      </c>
      <c r="F298" s="43"/>
      <c r="G298" s="71">
        <v>1.88</v>
      </c>
      <c r="H298" s="45"/>
      <c r="I298" s="45">
        <f t="shared" si="20"/>
        <v>1.88</v>
      </c>
      <c r="J298" s="40" t="str">
        <f t="shared" si="23"/>
        <v>石坑</v>
      </c>
      <c r="K298" s="46">
        <f t="shared" si="24"/>
        <v>940</v>
      </c>
      <c r="L298" s="45">
        <f t="shared" si="21"/>
        <v>5.64</v>
      </c>
      <c r="M298" s="49">
        <f t="shared" si="22"/>
        <v>28.2</v>
      </c>
    </row>
    <row r="299" ht="15" customHeight="1" spans="1:13">
      <c r="A299" s="40">
        <v>294</v>
      </c>
      <c r="B299" s="41" t="s">
        <v>3596</v>
      </c>
      <c r="C299" s="41" t="s">
        <v>18</v>
      </c>
      <c r="D299" s="41" t="s">
        <v>3597</v>
      </c>
      <c r="E299" s="46" t="s">
        <v>3598</v>
      </c>
      <c r="F299" s="43"/>
      <c r="G299" s="71">
        <v>2.26</v>
      </c>
      <c r="H299" s="45"/>
      <c r="I299" s="45">
        <f t="shared" si="20"/>
        <v>2.26</v>
      </c>
      <c r="J299" s="40" t="str">
        <f t="shared" si="23"/>
        <v>石坑</v>
      </c>
      <c r="K299" s="46">
        <f t="shared" si="24"/>
        <v>1130</v>
      </c>
      <c r="L299" s="45">
        <f t="shared" si="21"/>
        <v>6.78</v>
      </c>
      <c r="M299" s="49">
        <f t="shared" si="22"/>
        <v>33.9</v>
      </c>
    </row>
    <row r="300" ht="15" customHeight="1" spans="1:13">
      <c r="A300" s="40">
        <v>295</v>
      </c>
      <c r="B300" s="41" t="s">
        <v>3599</v>
      </c>
      <c r="C300" s="41" t="s">
        <v>34</v>
      </c>
      <c r="D300" s="41" t="s">
        <v>3600</v>
      </c>
      <c r="E300" s="46" t="s">
        <v>3601</v>
      </c>
      <c r="F300" s="43"/>
      <c r="G300" s="71">
        <v>3.39</v>
      </c>
      <c r="H300" s="45"/>
      <c r="I300" s="45">
        <f t="shared" si="20"/>
        <v>3.39</v>
      </c>
      <c r="J300" s="40" t="str">
        <f t="shared" si="23"/>
        <v>石坑</v>
      </c>
      <c r="K300" s="46">
        <f t="shared" si="24"/>
        <v>1695</v>
      </c>
      <c r="L300" s="45">
        <f t="shared" si="21"/>
        <v>10.17</v>
      </c>
      <c r="M300" s="49">
        <f t="shared" si="22"/>
        <v>50.85</v>
      </c>
    </row>
    <row r="301" ht="15" customHeight="1" spans="1:13">
      <c r="A301" s="40">
        <v>296</v>
      </c>
      <c r="B301" s="41" t="s">
        <v>3602</v>
      </c>
      <c r="C301" s="41" t="s">
        <v>45</v>
      </c>
      <c r="D301" s="41" t="s">
        <v>3603</v>
      </c>
      <c r="E301" s="46" t="s">
        <v>3604</v>
      </c>
      <c r="F301" s="43"/>
      <c r="G301" s="71">
        <v>1.51</v>
      </c>
      <c r="H301" s="45"/>
      <c r="I301" s="45">
        <f t="shared" si="20"/>
        <v>1.51</v>
      </c>
      <c r="J301" s="40" t="str">
        <f t="shared" si="23"/>
        <v>石坑</v>
      </c>
      <c r="K301" s="46">
        <f t="shared" si="24"/>
        <v>755</v>
      </c>
      <c r="L301" s="45">
        <f t="shared" si="21"/>
        <v>4.53</v>
      </c>
      <c r="M301" s="49">
        <f t="shared" si="22"/>
        <v>22.65</v>
      </c>
    </row>
    <row r="302" ht="15" customHeight="1" spans="1:13">
      <c r="A302" s="40">
        <v>297</v>
      </c>
      <c r="B302" s="41" t="s">
        <v>3605</v>
      </c>
      <c r="C302" s="41" t="s">
        <v>41</v>
      </c>
      <c r="D302" s="41" t="s">
        <v>3606</v>
      </c>
      <c r="E302" s="46" t="s">
        <v>3607</v>
      </c>
      <c r="F302" s="43"/>
      <c r="G302" s="71">
        <v>2.63</v>
      </c>
      <c r="H302" s="45"/>
      <c r="I302" s="45">
        <f t="shared" si="20"/>
        <v>2.63</v>
      </c>
      <c r="J302" s="40" t="str">
        <f t="shared" si="23"/>
        <v>石坑</v>
      </c>
      <c r="K302" s="46">
        <f t="shared" si="24"/>
        <v>1315</v>
      </c>
      <c r="L302" s="45">
        <f t="shared" si="21"/>
        <v>7.89</v>
      </c>
      <c r="M302" s="49">
        <f t="shared" si="22"/>
        <v>39.45</v>
      </c>
    </row>
    <row r="303" ht="15" customHeight="1" spans="1:13">
      <c r="A303" s="40">
        <v>298</v>
      </c>
      <c r="B303" s="41" t="s">
        <v>3608</v>
      </c>
      <c r="C303" s="41" t="s">
        <v>45</v>
      </c>
      <c r="D303" s="41" t="s">
        <v>3609</v>
      </c>
      <c r="E303" s="46" t="s">
        <v>3610</v>
      </c>
      <c r="F303" s="43"/>
      <c r="G303" s="71">
        <v>1.88</v>
      </c>
      <c r="H303" s="45"/>
      <c r="I303" s="45">
        <f t="shared" si="20"/>
        <v>1.88</v>
      </c>
      <c r="J303" s="40" t="str">
        <f t="shared" si="23"/>
        <v>石坑</v>
      </c>
      <c r="K303" s="46">
        <f t="shared" si="24"/>
        <v>940</v>
      </c>
      <c r="L303" s="45">
        <f t="shared" si="21"/>
        <v>5.64</v>
      </c>
      <c r="M303" s="49">
        <f t="shared" si="22"/>
        <v>28.2</v>
      </c>
    </row>
    <row r="304" ht="15" customHeight="1" spans="1:13">
      <c r="A304" s="40">
        <v>299</v>
      </c>
      <c r="B304" s="41" t="s">
        <v>3611</v>
      </c>
      <c r="C304" s="41" t="s">
        <v>101</v>
      </c>
      <c r="D304" s="41" t="s">
        <v>3612</v>
      </c>
      <c r="E304" s="46" t="s">
        <v>3613</v>
      </c>
      <c r="F304" s="43"/>
      <c r="G304" s="71">
        <v>1.88</v>
      </c>
      <c r="H304" s="45"/>
      <c r="I304" s="45">
        <f t="shared" si="20"/>
        <v>1.88</v>
      </c>
      <c r="J304" s="40" t="str">
        <f t="shared" si="23"/>
        <v>石坑</v>
      </c>
      <c r="K304" s="46">
        <f t="shared" si="24"/>
        <v>940</v>
      </c>
      <c r="L304" s="45">
        <f t="shared" si="21"/>
        <v>5.64</v>
      </c>
      <c r="M304" s="49">
        <f t="shared" si="22"/>
        <v>28.2</v>
      </c>
    </row>
    <row r="305" ht="15" customHeight="1" spans="1:13">
      <c r="A305" s="40">
        <v>300</v>
      </c>
      <c r="B305" s="41" t="s">
        <v>3614</v>
      </c>
      <c r="C305" s="41" t="s">
        <v>3615</v>
      </c>
      <c r="D305" s="41" t="s">
        <v>3616</v>
      </c>
      <c r="E305" s="46" t="s">
        <v>3617</v>
      </c>
      <c r="F305" s="43"/>
      <c r="G305" s="71">
        <v>0.39</v>
      </c>
      <c r="H305" s="45"/>
      <c r="I305" s="45">
        <f t="shared" si="20"/>
        <v>0.39</v>
      </c>
      <c r="J305" s="40" t="str">
        <f t="shared" si="23"/>
        <v>石坑</v>
      </c>
      <c r="K305" s="46">
        <f t="shared" si="24"/>
        <v>195</v>
      </c>
      <c r="L305" s="45">
        <f t="shared" si="21"/>
        <v>1.17</v>
      </c>
      <c r="M305" s="49">
        <f t="shared" si="22"/>
        <v>5.85</v>
      </c>
    </row>
    <row r="306" ht="15" customHeight="1" spans="1:13">
      <c r="A306" s="40">
        <v>301</v>
      </c>
      <c r="B306" s="41" t="s">
        <v>3618</v>
      </c>
      <c r="C306" s="41" t="s">
        <v>34</v>
      </c>
      <c r="D306" s="41" t="s">
        <v>3619</v>
      </c>
      <c r="E306" s="46" t="s">
        <v>3620</v>
      </c>
      <c r="F306" s="43"/>
      <c r="G306" s="71">
        <v>2.63</v>
      </c>
      <c r="H306" s="45"/>
      <c r="I306" s="45">
        <f t="shared" si="20"/>
        <v>2.63</v>
      </c>
      <c r="J306" s="40" t="str">
        <f t="shared" si="23"/>
        <v>石坑</v>
      </c>
      <c r="K306" s="46">
        <f t="shared" si="24"/>
        <v>1315</v>
      </c>
      <c r="L306" s="45">
        <f t="shared" si="21"/>
        <v>7.89</v>
      </c>
      <c r="M306" s="49">
        <f t="shared" si="22"/>
        <v>39.45</v>
      </c>
    </row>
    <row r="307" ht="15" customHeight="1" spans="1:13">
      <c r="A307" s="40">
        <v>302</v>
      </c>
      <c r="B307" s="41" t="s">
        <v>3621</v>
      </c>
      <c r="C307" s="41" t="s">
        <v>27</v>
      </c>
      <c r="D307" s="41" t="s">
        <v>3622</v>
      </c>
      <c r="E307" s="46" t="s">
        <v>3623</v>
      </c>
      <c r="F307" s="43"/>
      <c r="G307" s="71">
        <v>2.63</v>
      </c>
      <c r="H307" s="45"/>
      <c r="I307" s="45">
        <f t="shared" si="20"/>
        <v>2.63</v>
      </c>
      <c r="J307" s="40" t="str">
        <f t="shared" si="23"/>
        <v>石坑</v>
      </c>
      <c r="K307" s="46">
        <f t="shared" si="24"/>
        <v>1315</v>
      </c>
      <c r="L307" s="45">
        <f t="shared" si="21"/>
        <v>7.89</v>
      </c>
      <c r="M307" s="49">
        <f t="shared" si="22"/>
        <v>39.45</v>
      </c>
    </row>
    <row r="308" ht="15" customHeight="1" spans="1:13">
      <c r="A308" s="40">
        <v>303</v>
      </c>
      <c r="B308" s="41" t="s">
        <v>3624</v>
      </c>
      <c r="C308" s="41" t="s">
        <v>69</v>
      </c>
      <c r="D308" s="41" t="s">
        <v>3625</v>
      </c>
      <c r="E308" s="46" t="s">
        <v>3626</v>
      </c>
      <c r="F308" s="43"/>
      <c r="G308" s="71">
        <v>4.51</v>
      </c>
      <c r="H308" s="45"/>
      <c r="I308" s="45">
        <f t="shared" si="20"/>
        <v>4.51</v>
      </c>
      <c r="J308" s="40" t="str">
        <f t="shared" si="23"/>
        <v>石坑</v>
      </c>
      <c r="K308" s="46">
        <f t="shared" si="24"/>
        <v>2255</v>
      </c>
      <c r="L308" s="45">
        <f t="shared" si="21"/>
        <v>13.53</v>
      </c>
      <c r="M308" s="49">
        <f t="shared" si="22"/>
        <v>67.65</v>
      </c>
    </row>
    <row r="309" ht="15" customHeight="1" spans="1:13">
      <c r="A309" s="40">
        <v>304</v>
      </c>
      <c r="B309" s="41" t="s">
        <v>3627</v>
      </c>
      <c r="C309" s="41" t="s">
        <v>34</v>
      </c>
      <c r="D309" s="41" t="s">
        <v>3628</v>
      </c>
      <c r="E309" s="46" t="s">
        <v>3629</v>
      </c>
      <c r="F309" s="43"/>
      <c r="G309" s="71">
        <v>2.26</v>
      </c>
      <c r="H309" s="45"/>
      <c r="I309" s="45">
        <f t="shared" si="20"/>
        <v>2.26</v>
      </c>
      <c r="J309" s="40" t="str">
        <f t="shared" si="23"/>
        <v>石坑</v>
      </c>
      <c r="K309" s="46">
        <f t="shared" si="24"/>
        <v>1130</v>
      </c>
      <c r="L309" s="45">
        <f t="shared" si="21"/>
        <v>6.78</v>
      </c>
      <c r="M309" s="49">
        <f t="shared" si="22"/>
        <v>33.9</v>
      </c>
    </row>
    <row r="310" ht="15" customHeight="1" spans="1:13">
      <c r="A310" s="40">
        <v>305</v>
      </c>
      <c r="B310" s="41" t="s">
        <v>3630</v>
      </c>
      <c r="C310" s="41" t="s">
        <v>69</v>
      </c>
      <c r="D310" s="41" t="s">
        <v>3631</v>
      </c>
      <c r="E310" s="46" t="s">
        <v>3632</v>
      </c>
      <c r="F310" s="43"/>
      <c r="G310" s="71">
        <v>1.51</v>
      </c>
      <c r="H310" s="45"/>
      <c r="I310" s="45">
        <f t="shared" si="20"/>
        <v>1.51</v>
      </c>
      <c r="J310" s="40" t="str">
        <f t="shared" si="23"/>
        <v>石坑</v>
      </c>
      <c r="K310" s="46">
        <f t="shared" si="24"/>
        <v>755</v>
      </c>
      <c r="L310" s="45">
        <f t="shared" si="21"/>
        <v>4.53</v>
      </c>
      <c r="M310" s="49">
        <f t="shared" si="22"/>
        <v>22.65</v>
      </c>
    </row>
    <row r="311" ht="15" customHeight="1" spans="1:13">
      <c r="A311" s="40">
        <v>306</v>
      </c>
      <c r="B311" s="41" t="s">
        <v>3633</v>
      </c>
      <c r="C311" s="41" t="s">
        <v>249</v>
      </c>
      <c r="D311" s="41" t="s">
        <v>3634</v>
      </c>
      <c r="E311" s="46" t="s">
        <v>3635</v>
      </c>
      <c r="F311" s="43"/>
      <c r="G311" s="71">
        <v>1.88</v>
      </c>
      <c r="H311" s="45"/>
      <c r="I311" s="45">
        <f t="shared" si="20"/>
        <v>1.88</v>
      </c>
      <c r="J311" s="40" t="str">
        <f t="shared" si="23"/>
        <v>石坑</v>
      </c>
      <c r="K311" s="46">
        <f t="shared" si="24"/>
        <v>940</v>
      </c>
      <c r="L311" s="45">
        <f t="shared" si="21"/>
        <v>5.64</v>
      </c>
      <c r="M311" s="49">
        <f t="shared" si="22"/>
        <v>28.2</v>
      </c>
    </row>
    <row r="312" ht="15" customHeight="1" spans="1:13">
      <c r="A312" s="40">
        <v>307</v>
      </c>
      <c r="B312" s="41" t="s">
        <v>3636</v>
      </c>
      <c r="C312" s="41" t="s">
        <v>242</v>
      </c>
      <c r="D312" s="41" t="s">
        <v>3637</v>
      </c>
      <c r="E312" s="46" t="s">
        <v>3638</v>
      </c>
      <c r="F312" s="43"/>
      <c r="G312" s="71">
        <v>1.88</v>
      </c>
      <c r="H312" s="45"/>
      <c r="I312" s="45">
        <f t="shared" si="20"/>
        <v>1.88</v>
      </c>
      <c r="J312" s="40" t="str">
        <f t="shared" si="23"/>
        <v>石坑</v>
      </c>
      <c r="K312" s="46">
        <f t="shared" si="24"/>
        <v>940</v>
      </c>
      <c r="L312" s="45">
        <f t="shared" si="21"/>
        <v>5.64</v>
      </c>
      <c r="M312" s="49">
        <f t="shared" si="22"/>
        <v>28.2</v>
      </c>
    </row>
    <row r="313" ht="15" customHeight="1" spans="1:13">
      <c r="A313" s="40">
        <v>308</v>
      </c>
      <c r="B313" s="41" t="s">
        <v>3639</v>
      </c>
      <c r="C313" s="41" t="s">
        <v>52</v>
      </c>
      <c r="D313" s="41" t="s">
        <v>3640</v>
      </c>
      <c r="E313" s="46" t="s">
        <v>3641</v>
      </c>
      <c r="F313" s="43"/>
      <c r="G313" s="71">
        <v>1.88</v>
      </c>
      <c r="H313" s="45"/>
      <c r="I313" s="45">
        <f t="shared" si="20"/>
        <v>1.88</v>
      </c>
      <c r="J313" s="40" t="str">
        <f t="shared" si="23"/>
        <v>石坑</v>
      </c>
      <c r="K313" s="46">
        <f t="shared" si="24"/>
        <v>940</v>
      </c>
      <c r="L313" s="45">
        <f t="shared" si="21"/>
        <v>5.64</v>
      </c>
      <c r="M313" s="49">
        <f t="shared" si="22"/>
        <v>28.2</v>
      </c>
    </row>
    <row r="314" ht="15" customHeight="1" spans="1:13">
      <c r="A314" s="40">
        <v>309</v>
      </c>
      <c r="B314" s="41" t="s">
        <v>3642</v>
      </c>
      <c r="C314" s="41" t="s">
        <v>45</v>
      </c>
      <c r="D314" s="41" t="s">
        <v>3643</v>
      </c>
      <c r="E314" s="46" t="s">
        <v>3644</v>
      </c>
      <c r="F314" s="43"/>
      <c r="G314" s="71">
        <v>3.39</v>
      </c>
      <c r="H314" s="45"/>
      <c r="I314" s="45">
        <f t="shared" si="20"/>
        <v>3.39</v>
      </c>
      <c r="J314" s="40" t="str">
        <f t="shared" si="23"/>
        <v>石坑</v>
      </c>
      <c r="K314" s="46">
        <f t="shared" si="24"/>
        <v>1695</v>
      </c>
      <c r="L314" s="45">
        <f t="shared" si="21"/>
        <v>10.17</v>
      </c>
      <c r="M314" s="49">
        <f t="shared" si="22"/>
        <v>50.85</v>
      </c>
    </row>
    <row r="315" ht="15" customHeight="1" spans="1:13">
      <c r="A315" s="40">
        <v>310</v>
      </c>
      <c r="B315" s="41" t="s">
        <v>3645</v>
      </c>
      <c r="C315" s="41" t="s">
        <v>41</v>
      </c>
      <c r="D315" s="41" t="s">
        <v>3646</v>
      </c>
      <c r="E315" s="46" t="s">
        <v>3647</v>
      </c>
      <c r="F315" s="43"/>
      <c r="G315" s="71">
        <v>2.28</v>
      </c>
      <c r="H315" s="45"/>
      <c r="I315" s="45">
        <f t="shared" si="20"/>
        <v>2.28</v>
      </c>
      <c r="J315" s="40" t="str">
        <f t="shared" si="23"/>
        <v>石坑</v>
      </c>
      <c r="K315" s="46">
        <f t="shared" si="24"/>
        <v>1140</v>
      </c>
      <c r="L315" s="45">
        <f t="shared" si="21"/>
        <v>6.84</v>
      </c>
      <c r="M315" s="49">
        <f t="shared" si="22"/>
        <v>34.2</v>
      </c>
    </row>
    <row r="316" ht="15" customHeight="1" spans="1:13">
      <c r="A316" s="40">
        <v>311</v>
      </c>
      <c r="B316" s="46" t="s">
        <v>3648</v>
      </c>
      <c r="C316" s="51" t="s">
        <v>52</v>
      </c>
      <c r="D316" s="46" t="s">
        <v>3649</v>
      </c>
      <c r="E316" s="46" t="s">
        <v>3650</v>
      </c>
      <c r="F316" s="46"/>
      <c r="G316" s="72">
        <v>1.49</v>
      </c>
      <c r="H316" s="52"/>
      <c r="I316" s="52">
        <f t="shared" si="20"/>
        <v>1.49</v>
      </c>
      <c r="J316" s="40" t="str">
        <f t="shared" si="23"/>
        <v>石坑</v>
      </c>
      <c r="K316" s="46">
        <f t="shared" si="24"/>
        <v>745</v>
      </c>
      <c r="L316" s="45">
        <f>G316*3</f>
        <v>4.47</v>
      </c>
      <c r="M316" s="52">
        <f>G316*15</f>
        <v>22.35</v>
      </c>
    </row>
    <row r="317" s="39" customFormat="1" spans="1:13">
      <c r="A317" s="53" t="s">
        <v>16</v>
      </c>
      <c r="B317" s="53"/>
      <c r="C317" s="54"/>
      <c r="D317" s="53"/>
      <c r="E317" s="53"/>
      <c r="F317" s="53"/>
      <c r="G317" s="53">
        <f>SUM(G6:G316)</f>
        <v>779.96</v>
      </c>
      <c r="H317" s="56"/>
      <c r="I317" s="53">
        <f t="shared" si="20"/>
        <v>779.96</v>
      </c>
      <c r="J317" s="53"/>
      <c r="K317" s="53">
        <f t="shared" si="24"/>
        <v>389980</v>
      </c>
      <c r="L317" s="56">
        <f>G317*3</f>
        <v>2339.88</v>
      </c>
      <c r="M317" s="53">
        <f>G317*15</f>
        <v>11699.4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196527777777778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1"/>
  <sheetViews>
    <sheetView workbookViewId="0">
      <selection activeCell="N1" sqref="N$1:O$1048576"/>
    </sheetView>
  </sheetViews>
  <sheetFormatPr defaultColWidth="9" defaultRowHeight="13.5"/>
  <cols>
    <col min="1" max="1" width="6" style="4" customWidth="1"/>
    <col min="2" max="2" width="9" style="4"/>
    <col min="3" max="3" width="19.125" style="5" customWidth="1"/>
    <col min="4" max="4" width="22.25" style="4" customWidth="1"/>
    <col min="5" max="5" width="11.875" style="4" customWidth="1"/>
    <col min="6" max="6" width="5.625" style="4" customWidth="1"/>
    <col min="7" max="7" width="6.875" style="4" customWidth="1"/>
    <col min="8" max="8" width="5.75" style="6" customWidth="1"/>
    <col min="9" max="9" width="9" style="4"/>
    <col min="10" max="10" width="5.625" style="4" customWidth="1"/>
    <col min="11" max="11" width="7.99166666666667" style="4" customWidth="1"/>
    <col min="12" max="12" width="8.2" style="6" customWidth="1"/>
    <col min="13" max="13" width="8.5" style="4" customWidth="1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3651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61" t="s">
        <v>3</v>
      </c>
      <c r="B4" s="61" t="s">
        <v>4</v>
      </c>
      <c r="C4" s="62" t="s">
        <v>5</v>
      </c>
      <c r="D4" s="61" t="s">
        <v>6</v>
      </c>
      <c r="E4" s="61" t="s">
        <v>7</v>
      </c>
      <c r="F4" s="61" t="s">
        <v>8</v>
      </c>
      <c r="G4" s="61"/>
      <c r="H4" s="61"/>
      <c r="I4" s="61"/>
      <c r="J4" s="61" t="s">
        <v>9</v>
      </c>
      <c r="K4" s="61" t="s">
        <v>10</v>
      </c>
      <c r="L4" s="63" t="s">
        <v>11</v>
      </c>
      <c r="M4" s="61" t="s">
        <v>12</v>
      </c>
    </row>
    <row r="5" spans="1:13">
      <c r="A5" s="61"/>
      <c r="B5" s="61"/>
      <c r="C5" s="62"/>
      <c r="D5" s="61"/>
      <c r="E5" s="61"/>
      <c r="F5" s="61" t="s">
        <v>13</v>
      </c>
      <c r="G5" s="61" t="s">
        <v>14</v>
      </c>
      <c r="H5" s="63" t="s">
        <v>15</v>
      </c>
      <c r="I5" s="61" t="s">
        <v>16</v>
      </c>
      <c r="J5" s="61"/>
      <c r="K5" s="61"/>
      <c r="L5" s="63"/>
      <c r="M5" s="61"/>
    </row>
    <row r="6" s="69" customFormat="1" ht="14" customHeight="1" spans="1:13">
      <c r="A6" s="40">
        <v>1</v>
      </c>
      <c r="B6" s="41" t="s">
        <v>3652</v>
      </c>
      <c r="C6" s="41" t="s">
        <v>41</v>
      </c>
      <c r="D6" s="41" t="s">
        <v>3653</v>
      </c>
      <c r="E6" s="46" t="s">
        <v>3654</v>
      </c>
      <c r="F6" s="43"/>
      <c r="G6" s="71">
        <v>1.16</v>
      </c>
      <c r="H6" s="45"/>
      <c r="I6" s="45">
        <f t="shared" ref="I6:I69" si="0">G6</f>
        <v>1.16</v>
      </c>
      <c r="J6" s="46" t="s">
        <v>3655</v>
      </c>
      <c r="K6" s="46">
        <f>G6*500</f>
        <v>580</v>
      </c>
      <c r="L6" s="45">
        <f t="shared" ref="L6:L69" si="1">I6*3</f>
        <v>3.48</v>
      </c>
      <c r="M6" s="49">
        <f t="shared" ref="M6:M69" si="2">I6*15</f>
        <v>17.4</v>
      </c>
    </row>
    <row r="7" s="69" customFormat="1" ht="14" customHeight="1" spans="1:13">
      <c r="A7" s="40">
        <v>2</v>
      </c>
      <c r="B7" s="41" t="s">
        <v>3656</v>
      </c>
      <c r="C7" s="41" t="s">
        <v>27</v>
      </c>
      <c r="D7" s="41" t="s">
        <v>3657</v>
      </c>
      <c r="E7" s="46" t="s">
        <v>3658</v>
      </c>
      <c r="F7" s="43"/>
      <c r="G7" s="71">
        <v>2.75</v>
      </c>
      <c r="H7" s="45"/>
      <c r="I7" s="45">
        <f t="shared" si="0"/>
        <v>2.75</v>
      </c>
      <c r="J7" s="40" t="str">
        <f t="shared" ref="J7:J70" si="3">J6</f>
        <v>西埔</v>
      </c>
      <c r="K7" s="46">
        <f t="shared" ref="K7:K38" si="4">G7*500</f>
        <v>1375</v>
      </c>
      <c r="L7" s="45">
        <f t="shared" si="1"/>
        <v>8.25</v>
      </c>
      <c r="M7" s="49">
        <f t="shared" si="2"/>
        <v>41.25</v>
      </c>
    </row>
    <row r="8" s="69" customFormat="1" ht="14" customHeight="1" spans="1:13">
      <c r="A8" s="40">
        <v>3</v>
      </c>
      <c r="B8" s="41" t="s">
        <v>3659</v>
      </c>
      <c r="C8" s="41" t="s">
        <v>69</v>
      </c>
      <c r="D8" s="41" t="s">
        <v>3660</v>
      </c>
      <c r="E8" s="46" t="s">
        <v>3661</v>
      </c>
      <c r="F8" s="43"/>
      <c r="G8" s="71">
        <v>2.2</v>
      </c>
      <c r="H8" s="45"/>
      <c r="I8" s="45">
        <f t="shared" si="0"/>
        <v>2.2</v>
      </c>
      <c r="J8" s="40" t="str">
        <f t="shared" si="3"/>
        <v>西埔</v>
      </c>
      <c r="K8" s="46">
        <f t="shared" si="4"/>
        <v>1100</v>
      </c>
      <c r="L8" s="45">
        <f t="shared" si="1"/>
        <v>6.6</v>
      </c>
      <c r="M8" s="49">
        <f t="shared" si="2"/>
        <v>33</v>
      </c>
    </row>
    <row r="9" s="69" customFormat="1" ht="14" customHeight="1" spans="1:13">
      <c r="A9" s="40">
        <v>4</v>
      </c>
      <c r="B9" s="41" t="s">
        <v>3662</v>
      </c>
      <c r="C9" s="41" t="s">
        <v>69</v>
      </c>
      <c r="D9" s="41" t="s">
        <v>3663</v>
      </c>
      <c r="E9" s="46" t="s">
        <v>3664</v>
      </c>
      <c r="F9" s="43"/>
      <c r="G9" s="71">
        <v>2.75</v>
      </c>
      <c r="H9" s="45"/>
      <c r="I9" s="45">
        <f t="shared" si="0"/>
        <v>2.75</v>
      </c>
      <c r="J9" s="40" t="str">
        <f t="shared" si="3"/>
        <v>西埔</v>
      </c>
      <c r="K9" s="46">
        <f t="shared" si="4"/>
        <v>1375</v>
      </c>
      <c r="L9" s="45">
        <f t="shared" si="1"/>
        <v>8.25</v>
      </c>
      <c r="M9" s="49">
        <f t="shared" si="2"/>
        <v>41.25</v>
      </c>
    </row>
    <row r="10" s="69" customFormat="1" ht="14" customHeight="1" spans="1:13">
      <c r="A10" s="40">
        <v>5</v>
      </c>
      <c r="B10" s="41" t="s">
        <v>3665</v>
      </c>
      <c r="C10" s="41" t="s">
        <v>69</v>
      </c>
      <c r="D10" s="41" t="s">
        <v>3666</v>
      </c>
      <c r="E10" s="46" t="s">
        <v>3667</v>
      </c>
      <c r="F10" s="43"/>
      <c r="G10" s="71">
        <v>2.2</v>
      </c>
      <c r="H10" s="45"/>
      <c r="I10" s="45">
        <f t="shared" si="0"/>
        <v>2.2</v>
      </c>
      <c r="J10" s="40" t="str">
        <f t="shared" si="3"/>
        <v>西埔</v>
      </c>
      <c r="K10" s="46">
        <f t="shared" si="4"/>
        <v>1100</v>
      </c>
      <c r="L10" s="45">
        <f t="shared" si="1"/>
        <v>6.6</v>
      </c>
      <c r="M10" s="49">
        <f t="shared" si="2"/>
        <v>33</v>
      </c>
    </row>
    <row r="11" s="69" customFormat="1" ht="14" customHeight="1" spans="1:13">
      <c r="A11" s="40">
        <v>6</v>
      </c>
      <c r="B11" s="41" t="s">
        <v>3668</v>
      </c>
      <c r="C11" s="41" t="s">
        <v>52</v>
      </c>
      <c r="D11" s="41" t="s">
        <v>3669</v>
      </c>
      <c r="E11" s="46" t="s">
        <v>3670</v>
      </c>
      <c r="F11" s="43"/>
      <c r="G11" s="71">
        <v>4.42</v>
      </c>
      <c r="H11" s="45"/>
      <c r="I11" s="45">
        <f t="shared" si="0"/>
        <v>4.42</v>
      </c>
      <c r="J11" s="40" t="str">
        <f t="shared" si="3"/>
        <v>西埔</v>
      </c>
      <c r="K11" s="46">
        <f t="shared" si="4"/>
        <v>2210</v>
      </c>
      <c r="L11" s="45">
        <f t="shared" si="1"/>
        <v>13.26</v>
      </c>
      <c r="M11" s="49">
        <f t="shared" si="2"/>
        <v>66.3</v>
      </c>
    </row>
    <row r="12" s="69" customFormat="1" ht="14" customHeight="1" spans="1:13">
      <c r="A12" s="40">
        <v>7</v>
      </c>
      <c r="B12" s="41" t="s">
        <v>3671</v>
      </c>
      <c r="C12" s="41" t="s">
        <v>45</v>
      </c>
      <c r="D12" s="41" t="s">
        <v>3672</v>
      </c>
      <c r="E12" s="46" t="s">
        <v>3673</v>
      </c>
      <c r="F12" s="43"/>
      <c r="G12" s="71">
        <v>2.75</v>
      </c>
      <c r="H12" s="45"/>
      <c r="I12" s="45">
        <f t="shared" si="0"/>
        <v>2.75</v>
      </c>
      <c r="J12" s="40" t="str">
        <f t="shared" si="3"/>
        <v>西埔</v>
      </c>
      <c r="K12" s="46">
        <f t="shared" si="4"/>
        <v>1375</v>
      </c>
      <c r="L12" s="45">
        <f t="shared" si="1"/>
        <v>8.25</v>
      </c>
      <c r="M12" s="49">
        <f t="shared" si="2"/>
        <v>41.25</v>
      </c>
    </row>
    <row r="13" s="69" customFormat="1" ht="14" customHeight="1" spans="1:13">
      <c r="A13" s="40">
        <v>8</v>
      </c>
      <c r="B13" s="41" t="s">
        <v>3674</v>
      </c>
      <c r="C13" s="41" t="s">
        <v>52</v>
      </c>
      <c r="D13" s="41" t="s">
        <v>3675</v>
      </c>
      <c r="E13" s="46" t="s">
        <v>3676</v>
      </c>
      <c r="F13" s="43"/>
      <c r="G13" s="71">
        <v>2.75</v>
      </c>
      <c r="H13" s="45"/>
      <c r="I13" s="45">
        <f t="shared" si="0"/>
        <v>2.75</v>
      </c>
      <c r="J13" s="40" t="str">
        <f t="shared" si="3"/>
        <v>西埔</v>
      </c>
      <c r="K13" s="46">
        <f t="shared" si="4"/>
        <v>1375</v>
      </c>
      <c r="L13" s="45">
        <f t="shared" si="1"/>
        <v>8.25</v>
      </c>
      <c r="M13" s="49">
        <f t="shared" si="2"/>
        <v>41.25</v>
      </c>
    </row>
    <row r="14" s="69" customFormat="1" ht="14" customHeight="1" spans="1:13">
      <c r="A14" s="40">
        <v>9</v>
      </c>
      <c r="B14" s="41" t="s">
        <v>3677</v>
      </c>
      <c r="C14" s="41" t="s">
        <v>131</v>
      </c>
      <c r="D14" s="41" t="s">
        <v>3678</v>
      </c>
      <c r="E14" s="46" t="s">
        <v>3679</v>
      </c>
      <c r="F14" s="43"/>
      <c r="G14" s="71">
        <v>3.87</v>
      </c>
      <c r="H14" s="45"/>
      <c r="I14" s="45">
        <f t="shared" si="0"/>
        <v>3.87</v>
      </c>
      <c r="J14" s="40" t="str">
        <f t="shared" si="3"/>
        <v>西埔</v>
      </c>
      <c r="K14" s="46">
        <f t="shared" si="4"/>
        <v>1935</v>
      </c>
      <c r="L14" s="45">
        <f t="shared" si="1"/>
        <v>11.61</v>
      </c>
      <c r="M14" s="49">
        <f t="shared" si="2"/>
        <v>58.05</v>
      </c>
    </row>
    <row r="15" s="69" customFormat="1" ht="14" customHeight="1" spans="1:13">
      <c r="A15" s="40">
        <v>10</v>
      </c>
      <c r="B15" s="41" t="s">
        <v>3680</v>
      </c>
      <c r="C15" s="41" t="s">
        <v>27</v>
      </c>
      <c r="D15" s="41" t="s">
        <v>3681</v>
      </c>
      <c r="E15" s="46" t="s">
        <v>3682</v>
      </c>
      <c r="F15" s="43"/>
      <c r="G15" s="71">
        <v>2.75</v>
      </c>
      <c r="H15" s="45"/>
      <c r="I15" s="45">
        <f t="shared" si="0"/>
        <v>2.75</v>
      </c>
      <c r="J15" s="40" t="str">
        <f t="shared" si="3"/>
        <v>西埔</v>
      </c>
      <c r="K15" s="46">
        <f t="shared" si="4"/>
        <v>1375</v>
      </c>
      <c r="L15" s="45">
        <f t="shared" si="1"/>
        <v>8.25</v>
      </c>
      <c r="M15" s="49">
        <f t="shared" si="2"/>
        <v>41.25</v>
      </c>
    </row>
    <row r="16" s="69" customFormat="1" ht="14" customHeight="1" spans="1:13">
      <c r="A16" s="40">
        <v>11</v>
      </c>
      <c r="B16" s="41" t="s">
        <v>3683</v>
      </c>
      <c r="C16" s="41" t="s">
        <v>649</v>
      </c>
      <c r="D16" s="41" t="s">
        <v>3684</v>
      </c>
      <c r="E16" s="46" t="s">
        <v>3685</v>
      </c>
      <c r="F16" s="43"/>
      <c r="G16" s="71">
        <v>3.32</v>
      </c>
      <c r="H16" s="45"/>
      <c r="I16" s="45">
        <f t="shared" si="0"/>
        <v>3.32</v>
      </c>
      <c r="J16" s="40" t="str">
        <f t="shared" si="3"/>
        <v>西埔</v>
      </c>
      <c r="K16" s="46">
        <f t="shared" si="4"/>
        <v>1660</v>
      </c>
      <c r="L16" s="45">
        <f t="shared" si="1"/>
        <v>9.96</v>
      </c>
      <c r="M16" s="49">
        <f t="shared" si="2"/>
        <v>49.8</v>
      </c>
    </row>
    <row r="17" s="69" customFormat="1" ht="14" customHeight="1" spans="1:13">
      <c r="A17" s="40">
        <v>12</v>
      </c>
      <c r="B17" s="41" t="s">
        <v>3686</v>
      </c>
      <c r="C17" s="41" t="s">
        <v>34</v>
      </c>
      <c r="D17" s="41" t="s">
        <v>3687</v>
      </c>
      <c r="E17" s="46" t="s">
        <v>3688</v>
      </c>
      <c r="F17" s="43"/>
      <c r="G17" s="71">
        <v>2.2</v>
      </c>
      <c r="H17" s="45"/>
      <c r="I17" s="45">
        <f t="shared" si="0"/>
        <v>2.2</v>
      </c>
      <c r="J17" s="40" t="str">
        <f t="shared" si="3"/>
        <v>西埔</v>
      </c>
      <c r="K17" s="46">
        <f t="shared" si="4"/>
        <v>1100</v>
      </c>
      <c r="L17" s="45">
        <f t="shared" si="1"/>
        <v>6.6</v>
      </c>
      <c r="M17" s="49">
        <f t="shared" si="2"/>
        <v>33</v>
      </c>
    </row>
    <row r="18" s="69" customFormat="1" ht="14" customHeight="1" spans="1:13">
      <c r="A18" s="40">
        <v>13</v>
      </c>
      <c r="B18" s="41" t="s">
        <v>3689</v>
      </c>
      <c r="C18" s="41" t="s">
        <v>52</v>
      </c>
      <c r="D18" s="41" t="s">
        <v>3690</v>
      </c>
      <c r="E18" s="46" t="s">
        <v>3691</v>
      </c>
      <c r="F18" s="43"/>
      <c r="G18" s="71">
        <v>3.32</v>
      </c>
      <c r="H18" s="45"/>
      <c r="I18" s="45">
        <f t="shared" si="0"/>
        <v>3.32</v>
      </c>
      <c r="J18" s="40" t="str">
        <f t="shared" si="3"/>
        <v>西埔</v>
      </c>
      <c r="K18" s="46">
        <f t="shared" si="4"/>
        <v>1660</v>
      </c>
      <c r="L18" s="45">
        <f t="shared" si="1"/>
        <v>9.96</v>
      </c>
      <c r="M18" s="49">
        <f t="shared" si="2"/>
        <v>49.8</v>
      </c>
    </row>
    <row r="19" s="69" customFormat="1" ht="14" customHeight="1" spans="1:13">
      <c r="A19" s="40">
        <v>14</v>
      </c>
      <c r="B19" s="41" t="s">
        <v>3692</v>
      </c>
      <c r="C19" s="41" t="s">
        <v>18</v>
      </c>
      <c r="D19" s="41" t="s">
        <v>3693</v>
      </c>
      <c r="E19" s="46" t="s">
        <v>3694</v>
      </c>
      <c r="F19" s="43"/>
      <c r="G19" s="71">
        <v>6.06</v>
      </c>
      <c r="H19" s="45"/>
      <c r="I19" s="45">
        <f t="shared" si="0"/>
        <v>6.06</v>
      </c>
      <c r="J19" s="40" t="str">
        <f t="shared" si="3"/>
        <v>西埔</v>
      </c>
      <c r="K19" s="46">
        <f t="shared" si="4"/>
        <v>3030</v>
      </c>
      <c r="L19" s="45">
        <f t="shared" si="1"/>
        <v>18.18</v>
      </c>
      <c r="M19" s="49">
        <f t="shared" si="2"/>
        <v>90.9</v>
      </c>
    </row>
    <row r="20" s="69" customFormat="1" ht="14" customHeight="1" spans="1:13">
      <c r="A20" s="40">
        <v>15</v>
      </c>
      <c r="B20" s="41" t="s">
        <v>3695</v>
      </c>
      <c r="C20" s="41" t="s">
        <v>101</v>
      </c>
      <c r="D20" s="41" t="s">
        <v>3696</v>
      </c>
      <c r="E20" s="46" t="s">
        <v>3697</v>
      </c>
      <c r="F20" s="43"/>
      <c r="G20" s="71">
        <v>2.75</v>
      </c>
      <c r="H20" s="45"/>
      <c r="I20" s="45">
        <f t="shared" si="0"/>
        <v>2.75</v>
      </c>
      <c r="J20" s="40" t="str">
        <f t="shared" si="3"/>
        <v>西埔</v>
      </c>
      <c r="K20" s="46">
        <f t="shared" si="4"/>
        <v>1375</v>
      </c>
      <c r="L20" s="45">
        <f t="shared" si="1"/>
        <v>8.25</v>
      </c>
      <c r="M20" s="49">
        <f t="shared" si="2"/>
        <v>41.25</v>
      </c>
    </row>
    <row r="21" s="69" customFormat="1" ht="14" customHeight="1" spans="1:13">
      <c r="A21" s="40">
        <v>16</v>
      </c>
      <c r="B21" s="41" t="s">
        <v>3698</v>
      </c>
      <c r="C21" s="41" t="s">
        <v>52</v>
      </c>
      <c r="D21" s="41" t="s">
        <v>3699</v>
      </c>
      <c r="E21" s="46" t="s">
        <v>3700</v>
      </c>
      <c r="F21" s="43"/>
      <c r="G21" s="71">
        <v>1.64</v>
      </c>
      <c r="H21" s="45"/>
      <c r="I21" s="45">
        <f t="shared" si="0"/>
        <v>1.64</v>
      </c>
      <c r="J21" s="40" t="str">
        <f t="shared" si="3"/>
        <v>西埔</v>
      </c>
      <c r="K21" s="46">
        <f t="shared" si="4"/>
        <v>820</v>
      </c>
      <c r="L21" s="45">
        <f t="shared" si="1"/>
        <v>4.92</v>
      </c>
      <c r="M21" s="49">
        <f t="shared" si="2"/>
        <v>24.6</v>
      </c>
    </row>
    <row r="22" s="69" customFormat="1" ht="14" customHeight="1" spans="1:13">
      <c r="A22" s="40">
        <v>17</v>
      </c>
      <c r="B22" s="41" t="s">
        <v>3701</v>
      </c>
      <c r="C22" s="41" t="s">
        <v>235</v>
      </c>
      <c r="D22" s="41" t="s">
        <v>3702</v>
      </c>
      <c r="E22" s="46" t="s">
        <v>3703</v>
      </c>
      <c r="F22" s="43"/>
      <c r="G22" s="71">
        <v>1.64</v>
      </c>
      <c r="H22" s="45"/>
      <c r="I22" s="45">
        <f t="shared" si="0"/>
        <v>1.64</v>
      </c>
      <c r="J22" s="40" t="str">
        <f t="shared" si="3"/>
        <v>西埔</v>
      </c>
      <c r="K22" s="46">
        <f t="shared" si="4"/>
        <v>820</v>
      </c>
      <c r="L22" s="45">
        <f t="shared" si="1"/>
        <v>4.92</v>
      </c>
      <c r="M22" s="49">
        <f t="shared" si="2"/>
        <v>24.6</v>
      </c>
    </row>
    <row r="23" s="69" customFormat="1" ht="14" customHeight="1" spans="1:13">
      <c r="A23" s="40">
        <v>18</v>
      </c>
      <c r="B23" s="41" t="s">
        <v>3704</v>
      </c>
      <c r="C23" s="41" t="s">
        <v>3705</v>
      </c>
      <c r="D23" s="41" t="s">
        <v>3706</v>
      </c>
      <c r="E23" s="46" t="s">
        <v>3707</v>
      </c>
      <c r="F23" s="43"/>
      <c r="G23" s="71">
        <v>2.76</v>
      </c>
      <c r="H23" s="45"/>
      <c r="I23" s="45">
        <f t="shared" si="0"/>
        <v>2.76</v>
      </c>
      <c r="J23" s="40" t="str">
        <f t="shared" si="3"/>
        <v>西埔</v>
      </c>
      <c r="K23" s="46">
        <f t="shared" si="4"/>
        <v>1380</v>
      </c>
      <c r="L23" s="45">
        <f t="shared" si="1"/>
        <v>8.28</v>
      </c>
      <c r="M23" s="49">
        <f t="shared" si="2"/>
        <v>41.4</v>
      </c>
    </row>
    <row r="24" s="69" customFormat="1" ht="14" customHeight="1" spans="1:13">
      <c r="A24" s="40">
        <v>19</v>
      </c>
      <c r="B24" s="41" t="s">
        <v>3708</v>
      </c>
      <c r="C24" s="41" t="s">
        <v>27</v>
      </c>
      <c r="D24" s="41" t="s">
        <v>3709</v>
      </c>
      <c r="E24" s="46" t="s">
        <v>3710</v>
      </c>
      <c r="F24" s="43"/>
      <c r="G24" s="71">
        <v>1.64</v>
      </c>
      <c r="H24" s="45"/>
      <c r="I24" s="45">
        <f t="shared" si="0"/>
        <v>1.64</v>
      </c>
      <c r="J24" s="40" t="str">
        <f t="shared" si="3"/>
        <v>西埔</v>
      </c>
      <c r="K24" s="46">
        <f t="shared" si="4"/>
        <v>820</v>
      </c>
      <c r="L24" s="45">
        <f t="shared" si="1"/>
        <v>4.92</v>
      </c>
      <c r="M24" s="49">
        <f t="shared" si="2"/>
        <v>24.6</v>
      </c>
    </row>
    <row r="25" s="69" customFormat="1" ht="14" customHeight="1" spans="1:13">
      <c r="A25" s="40">
        <v>20</v>
      </c>
      <c r="B25" s="41" t="s">
        <v>3711</v>
      </c>
      <c r="C25" s="41" t="s">
        <v>45</v>
      </c>
      <c r="D25" s="41" t="s">
        <v>3712</v>
      </c>
      <c r="E25" s="46" t="s">
        <v>3713</v>
      </c>
      <c r="F25" s="43"/>
      <c r="G25" s="71">
        <v>3.08</v>
      </c>
      <c r="H25" s="45"/>
      <c r="I25" s="45">
        <f t="shared" si="0"/>
        <v>3.08</v>
      </c>
      <c r="J25" s="40" t="str">
        <f t="shared" si="3"/>
        <v>西埔</v>
      </c>
      <c r="K25" s="46">
        <f t="shared" si="4"/>
        <v>1540</v>
      </c>
      <c r="L25" s="45">
        <f t="shared" si="1"/>
        <v>9.24</v>
      </c>
      <c r="M25" s="49">
        <f t="shared" si="2"/>
        <v>46.2</v>
      </c>
    </row>
    <row r="26" s="69" customFormat="1" ht="14" customHeight="1" spans="1:13">
      <c r="A26" s="40">
        <v>21</v>
      </c>
      <c r="B26" s="41" t="s">
        <v>3714</v>
      </c>
      <c r="C26" s="41" t="s">
        <v>45</v>
      </c>
      <c r="D26" s="41" t="s">
        <v>3715</v>
      </c>
      <c r="E26" s="46" t="s">
        <v>3716</v>
      </c>
      <c r="F26" s="43"/>
      <c r="G26" s="71">
        <v>3.08</v>
      </c>
      <c r="H26" s="45"/>
      <c r="I26" s="45">
        <f t="shared" si="0"/>
        <v>3.08</v>
      </c>
      <c r="J26" s="40" t="str">
        <f t="shared" si="3"/>
        <v>西埔</v>
      </c>
      <c r="K26" s="46">
        <f t="shared" si="4"/>
        <v>1540</v>
      </c>
      <c r="L26" s="45">
        <f t="shared" si="1"/>
        <v>9.24</v>
      </c>
      <c r="M26" s="49">
        <f t="shared" si="2"/>
        <v>46.2</v>
      </c>
    </row>
    <row r="27" s="69" customFormat="1" ht="14" customHeight="1" spans="1:13">
      <c r="A27" s="40">
        <v>22</v>
      </c>
      <c r="B27" s="41" t="s">
        <v>3717</v>
      </c>
      <c r="C27" s="41" t="s">
        <v>138</v>
      </c>
      <c r="D27" s="41" t="s">
        <v>3718</v>
      </c>
      <c r="E27" s="46" t="s">
        <v>3719</v>
      </c>
      <c r="F27" s="43"/>
      <c r="G27" s="71">
        <v>2.45</v>
      </c>
      <c r="H27" s="45"/>
      <c r="I27" s="45">
        <f t="shared" si="0"/>
        <v>2.45</v>
      </c>
      <c r="J27" s="40" t="str">
        <f t="shared" si="3"/>
        <v>西埔</v>
      </c>
      <c r="K27" s="46">
        <f t="shared" si="4"/>
        <v>1225</v>
      </c>
      <c r="L27" s="45">
        <f t="shared" si="1"/>
        <v>7.35</v>
      </c>
      <c r="M27" s="49">
        <f t="shared" si="2"/>
        <v>36.75</v>
      </c>
    </row>
    <row r="28" s="69" customFormat="1" ht="14" customHeight="1" spans="1:13">
      <c r="A28" s="40">
        <v>23</v>
      </c>
      <c r="B28" s="41" t="s">
        <v>3720</v>
      </c>
      <c r="C28" s="41" t="s">
        <v>69</v>
      </c>
      <c r="D28" s="41" t="s">
        <v>3721</v>
      </c>
      <c r="E28" s="46" t="s">
        <v>3722</v>
      </c>
      <c r="F28" s="43"/>
      <c r="G28" s="71">
        <v>5.57</v>
      </c>
      <c r="H28" s="45"/>
      <c r="I28" s="45">
        <f t="shared" si="0"/>
        <v>5.57</v>
      </c>
      <c r="J28" s="40" t="str">
        <f t="shared" si="3"/>
        <v>西埔</v>
      </c>
      <c r="K28" s="46">
        <f t="shared" si="4"/>
        <v>2785</v>
      </c>
      <c r="L28" s="45">
        <f t="shared" si="1"/>
        <v>16.71</v>
      </c>
      <c r="M28" s="49">
        <f t="shared" si="2"/>
        <v>83.55</v>
      </c>
    </row>
    <row r="29" s="69" customFormat="1" ht="14" customHeight="1" spans="1:13">
      <c r="A29" s="40">
        <v>24</v>
      </c>
      <c r="B29" s="41" t="s">
        <v>3723</v>
      </c>
      <c r="C29" s="41" t="s">
        <v>34</v>
      </c>
      <c r="D29" s="41" t="s">
        <v>3724</v>
      </c>
      <c r="E29" s="46" t="s">
        <v>3725</v>
      </c>
      <c r="F29" s="43"/>
      <c r="G29" s="71">
        <v>2.46</v>
      </c>
      <c r="H29" s="45"/>
      <c r="I29" s="45">
        <f t="shared" si="0"/>
        <v>2.46</v>
      </c>
      <c r="J29" s="40" t="str">
        <f t="shared" si="3"/>
        <v>西埔</v>
      </c>
      <c r="K29" s="46">
        <f t="shared" si="4"/>
        <v>1230</v>
      </c>
      <c r="L29" s="45">
        <f t="shared" si="1"/>
        <v>7.38</v>
      </c>
      <c r="M29" s="49">
        <f t="shared" si="2"/>
        <v>36.9</v>
      </c>
    </row>
    <row r="30" s="69" customFormat="1" ht="14" customHeight="1" spans="1:13">
      <c r="A30" s="40">
        <v>25</v>
      </c>
      <c r="B30" s="41" t="s">
        <v>3726</v>
      </c>
      <c r="C30" s="41" t="s">
        <v>23</v>
      </c>
      <c r="D30" s="41" t="s">
        <v>3727</v>
      </c>
      <c r="E30" s="46" t="s">
        <v>3728</v>
      </c>
      <c r="F30" s="43"/>
      <c r="G30" s="71">
        <v>4.33</v>
      </c>
      <c r="H30" s="45"/>
      <c r="I30" s="45">
        <f t="shared" si="0"/>
        <v>4.33</v>
      </c>
      <c r="J30" s="40" t="str">
        <f t="shared" si="3"/>
        <v>西埔</v>
      </c>
      <c r="K30" s="46">
        <f t="shared" si="4"/>
        <v>2165</v>
      </c>
      <c r="L30" s="45">
        <f t="shared" si="1"/>
        <v>12.99</v>
      </c>
      <c r="M30" s="49">
        <f t="shared" si="2"/>
        <v>64.95</v>
      </c>
    </row>
    <row r="31" s="69" customFormat="1" ht="14" customHeight="1" spans="1:13">
      <c r="A31" s="40">
        <v>26</v>
      </c>
      <c r="B31" s="41" t="s">
        <v>3729</v>
      </c>
      <c r="C31" s="41" t="s">
        <v>18</v>
      </c>
      <c r="D31" s="41" t="s">
        <v>3730</v>
      </c>
      <c r="E31" s="46" t="s">
        <v>3731</v>
      </c>
      <c r="F31" s="43"/>
      <c r="G31" s="71">
        <v>3.09</v>
      </c>
      <c r="H31" s="45"/>
      <c r="I31" s="45">
        <f t="shared" si="0"/>
        <v>3.09</v>
      </c>
      <c r="J31" s="40" t="str">
        <f t="shared" si="3"/>
        <v>西埔</v>
      </c>
      <c r="K31" s="46">
        <f t="shared" si="4"/>
        <v>1545</v>
      </c>
      <c r="L31" s="45">
        <f t="shared" si="1"/>
        <v>9.27</v>
      </c>
      <c r="M31" s="49">
        <f t="shared" si="2"/>
        <v>46.35</v>
      </c>
    </row>
    <row r="32" s="69" customFormat="1" ht="14" customHeight="1" spans="1:13">
      <c r="A32" s="40">
        <v>27</v>
      </c>
      <c r="B32" s="41" t="s">
        <v>3732</v>
      </c>
      <c r="C32" s="41" t="s">
        <v>41</v>
      </c>
      <c r="D32" s="41" t="s">
        <v>3733</v>
      </c>
      <c r="E32" s="46" t="s">
        <v>3734</v>
      </c>
      <c r="F32" s="43"/>
      <c r="G32" s="71">
        <v>1.84</v>
      </c>
      <c r="H32" s="45"/>
      <c r="I32" s="45">
        <f t="shared" si="0"/>
        <v>1.84</v>
      </c>
      <c r="J32" s="40" t="str">
        <f t="shared" si="3"/>
        <v>西埔</v>
      </c>
      <c r="K32" s="46">
        <f t="shared" si="4"/>
        <v>920</v>
      </c>
      <c r="L32" s="45">
        <f t="shared" si="1"/>
        <v>5.52</v>
      </c>
      <c r="M32" s="49">
        <f t="shared" si="2"/>
        <v>27.6</v>
      </c>
    </row>
    <row r="33" s="69" customFormat="1" ht="14" customHeight="1" spans="1:13">
      <c r="A33" s="40">
        <v>28</v>
      </c>
      <c r="B33" s="41" t="s">
        <v>3735</v>
      </c>
      <c r="C33" s="41" t="s">
        <v>45</v>
      </c>
      <c r="D33" s="41" t="s">
        <v>3736</v>
      </c>
      <c r="E33" s="46" t="s">
        <v>3737</v>
      </c>
      <c r="F33" s="43"/>
      <c r="G33" s="71">
        <v>3.09</v>
      </c>
      <c r="H33" s="45"/>
      <c r="I33" s="45">
        <f t="shared" si="0"/>
        <v>3.09</v>
      </c>
      <c r="J33" s="40" t="str">
        <f t="shared" si="3"/>
        <v>西埔</v>
      </c>
      <c r="K33" s="46">
        <f t="shared" si="4"/>
        <v>1545</v>
      </c>
      <c r="L33" s="45">
        <f t="shared" si="1"/>
        <v>9.27</v>
      </c>
      <c r="M33" s="49">
        <f t="shared" si="2"/>
        <v>46.35</v>
      </c>
    </row>
    <row r="34" s="69" customFormat="1" ht="14" customHeight="1" spans="1:13">
      <c r="A34" s="40">
        <v>29</v>
      </c>
      <c r="B34" s="41" t="s">
        <v>3738</v>
      </c>
      <c r="C34" s="41" t="s">
        <v>131</v>
      </c>
      <c r="D34" s="41" t="s">
        <v>3739</v>
      </c>
      <c r="E34" s="46" t="s">
        <v>3740</v>
      </c>
      <c r="F34" s="43"/>
      <c r="G34" s="71">
        <v>2.46</v>
      </c>
      <c r="H34" s="45"/>
      <c r="I34" s="45">
        <f t="shared" si="0"/>
        <v>2.46</v>
      </c>
      <c r="J34" s="40" t="str">
        <f t="shared" si="3"/>
        <v>西埔</v>
      </c>
      <c r="K34" s="46">
        <f t="shared" si="4"/>
        <v>1230</v>
      </c>
      <c r="L34" s="45">
        <f t="shared" si="1"/>
        <v>7.38</v>
      </c>
      <c r="M34" s="49">
        <f t="shared" si="2"/>
        <v>36.9</v>
      </c>
    </row>
    <row r="35" s="69" customFormat="1" ht="14" customHeight="1" spans="1:13">
      <c r="A35" s="40">
        <v>30</v>
      </c>
      <c r="B35" s="41" t="s">
        <v>3741</v>
      </c>
      <c r="C35" s="41" t="s">
        <v>18</v>
      </c>
      <c r="D35" s="41" t="s">
        <v>3742</v>
      </c>
      <c r="E35" s="46" t="s">
        <v>3743</v>
      </c>
      <c r="F35" s="43"/>
      <c r="G35" s="71">
        <v>3.09</v>
      </c>
      <c r="H35" s="45"/>
      <c r="I35" s="45">
        <f t="shared" si="0"/>
        <v>3.09</v>
      </c>
      <c r="J35" s="40" t="str">
        <f t="shared" si="3"/>
        <v>西埔</v>
      </c>
      <c r="K35" s="46">
        <f t="shared" si="4"/>
        <v>1545</v>
      </c>
      <c r="L35" s="45">
        <f t="shared" si="1"/>
        <v>9.27</v>
      </c>
      <c r="M35" s="49">
        <f t="shared" si="2"/>
        <v>46.35</v>
      </c>
    </row>
    <row r="36" s="69" customFormat="1" ht="14" customHeight="1" spans="1:13">
      <c r="A36" s="40">
        <v>31</v>
      </c>
      <c r="B36" s="41" t="s">
        <v>3744</v>
      </c>
      <c r="C36" s="41" t="s">
        <v>117</v>
      </c>
      <c r="D36" s="41" t="s">
        <v>3745</v>
      </c>
      <c r="E36" s="46" t="s">
        <v>3746</v>
      </c>
      <c r="F36" s="43"/>
      <c r="G36" s="71">
        <v>4.33</v>
      </c>
      <c r="H36" s="45"/>
      <c r="I36" s="45">
        <f t="shared" si="0"/>
        <v>4.33</v>
      </c>
      <c r="J36" s="40" t="str">
        <f t="shared" si="3"/>
        <v>西埔</v>
      </c>
      <c r="K36" s="46">
        <f t="shared" si="4"/>
        <v>2165</v>
      </c>
      <c r="L36" s="45">
        <f t="shared" si="1"/>
        <v>12.99</v>
      </c>
      <c r="M36" s="49">
        <f t="shared" si="2"/>
        <v>64.95</v>
      </c>
    </row>
    <row r="37" s="69" customFormat="1" ht="14" customHeight="1" spans="1:13">
      <c r="A37" s="40">
        <v>32</v>
      </c>
      <c r="B37" s="41" t="s">
        <v>3747</v>
      </c>
      <c r="C37" s="41" t="s">
        <v>27</v>
      </c>
      <c r="D37" s="41" t="s">
        <v>3748</v>
      </c>
      <c r="E37" s="46" t="s">
        <v>3749</v>
      </c>
      <c r="F37" s="43"/>
      <c r="G37" s="71">
        <v>1.84</v>
      </c>
      <c r="H37" s="45"/>
      <c r="I37" s="45">
        <f t="shared" si="0"/>
        <v>1.84</v>
      </c>
      <c r="J37" s="40" t="str">
        <f t="shared" si="3"/>
        <v>西埔</v>
      </c>
      <c r="K37" s="46">
        <f t="shared" si="4"/>
        <v>920</v>
      </c>
      <c r="L37" s="45">
        <f t="shared" si="1"/>
        <v>5.52</v>
      </c>
      <c r="M37" s="49">
        <f t="shared" si="2"/>
        <v>27.6</v>
      </c>
    </row>
    <row r="38" s="69" customFormat="1" ht="14" customHeight="1" spans="1:13">
      <c r="A38" s="40">
        <v>33</v>
      </c>
      <c r="B38" s="41" t="s">
        <v>3750</v>
      </c>
      <c r="C38" s="41" t="s">
        <v>69</v>
      </c>
      <c r="D38" s="41" t="s">
        <v>3751</v>
      </c>
      <c r="E38" s="46" t="s">
        <v>3752</v>
      </c>
      <c r="F38" s="43"/>
      <c r="G38" s="71">
        <v>3.1</v>
      </c>
      <c r="H38" s="45"/>
      <c r="I38" s="45">
        <f t="shared" si="0"/>
        <v>3.1</v>
      </c>
      <c r="J38" s="40" t="str">
        <f t="shared" si="3"/>
        <v>西埔</v>
      </c>
      <c r="K38" s="46">
        <f t="shared" si="4"/>
        <v>1550</v>
      </c>
      <c r="L38" s="45">
        <f t="shared" si="1"/>
        <v>9.3</v>
      </c>
      <c r="M38" s="49">
        <f t="shared" si="2"/>
        <v>46.5</v>
      </c>
    </row>
    <row r="39" s="69" customFormat="1" ht="14" customHeight="1" spans="1:13">
      <c r="A39" s="40">
        <v>34</v>
      </c>
      <c r="B39" s="41" t="s">
        <v>3753</v>
      </c>
      <c r="C39" s="41" t="s">
        <v>52</v>
      </c>
      <c r="D39" s="41" t="s">
        <v>3754</v>
      </c>
      <c r="E39" s="46" t="s">
        <v>3755</v>
      </c>
      <c r="F39" s="43"/>
      <c r="G39" s="71">
        <v>3.1</v>
      </c>
      <c r="H39" s="45"/>
      <c r="I39" s="45">
        <f t="shared" si="0"/>
        <v>3.1</v>
      </c>
      <c r="J39" s="40" t="str">
        <f t="shared" si="3"/>
        <v>西埔</v>
      </c>
      <c r="K39" s="46">
        <f t="shared" ref="K39:K70" si="5">G39*500</f>
        <v>1550</v>
      </c>
      <c r="L39" s="45">
        <f t="shared" si="1"/>
        <v>9.3</v>
      </c>
      <c r="M39" s="49">
        <f t="shared" si="2"/>
        <v>46.5</v>
      </c>
    </row>
    <row r="40" s="69" customFormat="1" ht="14" customHeight="1" spans="1:13">
      <c r="A40" s="40">
        <v>35</v>
      </c>
      <c r="B40" s="41" t="s">
        <v>3756</v>
      </c>
      <c r="C40" s="41" t="s">
        <v>34</v>
      </c>
      <c r="D40" s="41" t="s">
        <v>3757</v>
      </c>
      <c r="E40" s="46" t="s">
        <v>3758</v>
      </c>
      <c r="F40" s="43"/>
      <c r="G40" s="71">
        <v>3.1</v>
      </c>
      <c r="H40" s="45"/>
      <c r="I40" s="45">
        <f t="shared" si="0"/>
        <v>3.1</v>
      </c>
      <c r="J40" s="40" t="str">
        <f t="shared" si="3"/>
        <v>西埔</v>
      </c>
      <c r="K40" s="46">
        <f t="shared" si="5"/>
        <v>1550</v>
      </c>
      <c r="L40" s="45">
        <f t="shared" si="1"/>
        <v>9.3</v>
      </c>
      <c r="M40" s="49">
        <f t="shared" si="2"/>
        <v>46.5</v>
      </c>
    </row>
    <row r="41" s="69" customFormat="1" ht="14" customHeight="1" spans="1:13">
      <c r="A41" s="40">
        <v>36</v>
      </c>
      <c r="B41" s="41" t="s">
        <v>3759</v>
      </c>
      <c r="C41" s="41" t="s">
        <v>163</v>
      </c>
      <c r="D41" s="41" t="s">
        <v>3760</v>
      </c>
      <c r="E41" s="46" t="s">
        <v>3761</v>
      </c>
      <c r="F41" s="43"/>
      <c r="G41" s="71">
        <v>0.6</v>
      </c>
      <c r="H41" s="45"/>
      <c r="I41" s="45">
        <f t="shared" si="0"/>
        <v>0.6</v>
      </c>
      <c r="J41" s="40" t="str">
        <f t="shared" si="3"/>
        <v>西埔</v>
      </c>
      <c r="K41" s="46">
        <f t="shared" si="5"/>
        <v>300</v>
      </c>
      <c r="L41" s="45">
        <f t="shared" si="1"/>
        <v>1.8</v>
      </c>
      <c r="M41" s="49">
        <f t="shared" si="2"/>
        <v>9</v>
      </c>
    </row>
    <row r="42" s="69" customFormat="1" ht="14" customHeight="1" spans="1:13">
      <c r="A42" s="40">
        <v>37</v>
      </c>
      <c r="B42" s="41" t="s">
        <v>3507</v>
      </c>
      <c r="C42" s="41" t="s">
        <v>101</v>
      </c>
      <c r="D42" s="41" t="s">
        <v>3762</v>
      </c>
      <c r="E42" s="46" t="s">
        <v>3763</v>
      </c>
      <c r="F42" s="43"/>
      <c r="G42" s="71">
        <v>2.99</v>
      </c>
      <c r="H42" s="45"/>
      <c r="I42" s="45">
        <f t="shared" si="0"/>
        <v>2.99</v>
      </c>
      <c r="J42" s="40" t="str">
        <f t="shared" si="3"/>
        <v>西埔</v>
      </c>
      <c r="K42" s="46">
        <f t="shared" si="5"/>
        <v>1495</v>
      </c>
      <c r="L42" s="45">
        <f t="shared" si="1"/>
        <v>8.97</v>
      </c>
      <c r="M42" s="49">
        <f t="shared" si="2"/>
        <v>44.85</v>
      </c>
    </row>
    <row r="43" s="69" customFormat="1" ht="14" customHeight="1" spans="1:13">
      <c r="A43" s="40">
        <v>38</v>
      </c>
      <c r="B43" s="41" t="s">
        <v>3764</v>
      </c>
      <c r="C43" s="41" t="s">
        <v>356</v>
      </c>
      <c r="D43" s="41" t="s">
        <v>3765</v>
      </c>
      <c r="E43" s="46" t="s">
        <v>2733</v>
      </c>
      <c r="F43" s="43"/>
      <c r="G43" s="71">
        <v>2.38</v>
      </c>
      <c r="H43" s="45"/>
      <c r="I43" s="45">
        <f t="shared" si="0"/>
        <v>2.38</v>
      </c>
      <c r="J43" s="40" t="str">
        <f t="shared" si="3"/>
        <v>西埔</v>
      </c>
      <c r="K43" s="46">
        <f t="shared" si="5"/>
        <v>1190</v>
      </c>
      <c r="L43" s="45">
        <f t="shared" si="1"/>
        <v>7.14</v>
      </c>
      <c r="M43" s="49">
        <f t="shared" si="2"/>
        <v>35.7</v>
      </c>
    </row>
    <row r="44" s="69" customFormat="1" ht="14" customHeight="1" spans="1:13">
      <c r="A44" s="40">
        <v>39</v>
      </c>
      <c r="B44" s="41" t="s">
        <v>1561</v>
      </c>
      <c r="C44" s="41" t="s">
        <v>34</v>
      </c>
      <c r="D44" s="41" t="s">
        <v>3766</v>
      </c>
      <c r="E44" s="46" t="s">
        <v>3767</v>
      </c>
      <c r="F44" s="43"/>
      <c r="G44" s="71">
        <v>1.79</v>
      </c>
      <c r="H44" s="45"/>
      <c r="I44" s="45">
        <f t="shared" si="0"/>
        <v>1.79</v>
      </c>
      <c r="J44" s="40" t="str">
        <f t="shared" si="3"/>
        <v>西埔</v>
      </c>
      <c r="K44" s="46">
        <f t="shared" si="5"/>
        <v>895</v>
      </c>
      <c r="L44" s="45">
        <f t="shared" si="1"/>
        <v>5.37</v>
      </c>
      <c r="M44" s="49">
        <f t="shared" si="2"/>
        <v>26.85</v>
      </c>
    </row>
    <row r="45" s="69" customFormat="1" ht="14" customHeight="1" spans="1:13">
      <c r="A45" s="40">
        <v>40</v>
      </c>
      <c r="B45" s="41" t="s">
        <v>3768</v>
      </c>
      <c r="C45" s="41" t="s">
        <v>18</v>
      </c>
      <c r="D45" s="41" t="s">
        <v>3769</v>
      </c>
      <c r="E45" s="46" t="s">
        <v>3770</v>
      </c>
      <c r="F45" s="43"/>
      <c r="G45" s="71">
        <v>1.79</v>
      </c>
      <c r="H45" s="45"/>
      <c r="I45" s="45">
        <f t="shared" si="0"/>
        <v>1.79</v>
      </c>
      <c r="J45" s="40" t="str">
        <f t="shared" si="3"/>
        <v>西埔</v>
      </c>
      <c r="K45" s="46">
        <f t="shared" si="5"/>
        <v>895</v>
      </c>
      <c r="L45" s="45">
        <f t="shared" si="1"/>
        <v>5.37</v>
      </c>
      <c r="M45" s="49">
        <f t="shared" si="2"/>
        <v>26.85</v>
      </c>
    </row>
    <row r="46" s="69" customFormat="1" ht="14" customHeight="1" spans="1:13">
      <c r="A46" s="40">
        <v>41</v>
      </c>
      <c r="B46" s="41" t="s">
        <v>3771</v>
      </c>
      <c r="C46" s="41" t="s">
        <v>177</v>
      </c>
      <c r="D46" s="41" t="s">
        <v>3772</v>
      </c>
      <c r="E46" s="46" t="s">
        <v>3773</v>
      </c>
      <c r="F46" s="43"/>
      <c r="G46" s="71">
        <v>2.99</v>
      </c>
      <c r="H46" s="45"/>
      <c r="I46" s="45">
        <f t="shared" si="0"/>
        <v>2.99</v>
      </c>
      <c r="J46" s="40" t="str">
        <f t="shared" si="3"/>
        <v>西埔</v>
      </c>
      <c r="K46" s="46">
        <f t="shared" si="5"/>
        <v>1495</v>
      </c>
      <c r="L46" s="45">
        <f t="shared" si="1"/>
        <v>8.97</v>
      </c>
      <c r="M46" s="49">
        <f t="shared" si="2"/>
        <v>44.85</v>
      </c>
    </row>
    <row r="47" s="69" customFormat="1" ht="14" customHeight="1" spans="1:13">
      <c r="A47" s="40">
        <v>42</v>
      </c>
      <c r="B47" s="41" t="s">
        <v>2141</v>
      </c>
      <c r="C47" s="41" t="s">
        <v>117</v>
      </c>
      <c r="D47" s="41" t="s">
        <v>3774</v>
      </c>
      <c r="E47" s="46" t="s">
        <v>3775</v>
      </c>
      <c r="F47" s="43"/>
      <c r="G47" s="71">
        <v>5.97</v>
      </c>
      <c r="H47" s="45"/>
      <c r="I47" s="45">
        <f t="shared" si="0"/>
        <v>5.97</v>
      </c>
      <c r="J47" s="40" t="str">
        <f t="shared" si="3"/>
        <v>西埔</v>
      </c>
      <c r="K47" s="46">
        <f t="shared" si="5"/>
        <v>2985</v>
      </c>
      <c r="L47" s="45">
        <f t="shared" si="1"/>
        <v>17.91</v>
      </c>
      <c r="M47" s="49">
        <f t="shared" si="2"/>
        <v>89.55</v>
      </c>
    </row>
    <row r="48" s="69" customFormat="1" ht="14" customHeight="1" spans="1:13">
      <c r="A48" s="40">
        <v>43</v>
      </c>
      <c r="B48" s="41" t="s">
        <v>3776</v>
      </c>
      <c r="C48" s="41" t="s">
        <v>45</v>
      </c>
      <c r="D48" s="41" t="s">
        <v>3777</v>
      </c>
      <c r="E48" s="46" t="s">
        <v>3778</v>
      </c>
      <c r="F48" s="43"/>
      <c r="G48" s="71">
        <v>1.79</v>
      </c>
      <c r="H48" s="45"/>
      <c r="I48" s="45">
        <f t="shared" si="0"/>
        <v>1.79</v>
      </c>
      <c r="J48" s="40" t="str">
        <f t="shared" si="3"/>
        <v>西埔</v>
      </c>
      <c r="K48" s="46">
        <f t="shared" si="5"/>
        <v>895</v>
      </c>
      <c r="L48" s="45">
        <f t="shared" si="1"/>
        <v>5.37</v>
      </c>
      <c r="M48" s="49">
        <f t="shared" si="2"/>
        <v>26.85</v>
      </c>
    </row>
    <row r="49" s="69" customFormat="1" ht="14" customHeight="1" spans="1:13">
      <c r="A49" s="40">
        <v>44</v>
      </c>
      <c r="B49" s="41" t="s">
        <v>3779</v>
      </c>
      <c r="C49" s="41" t="s">
        <v>69</v>
      </c>
      <c r="D49" s="41" t="s">
        <v>3780</v>
      </c>
      <c r="E49" s="46" t="s">
        <v>3781</v>
      </c>
      <c r="F49" s="43"/>
      <c r="G49" s="71">
        <v>1.78</v>
      </c>
      <c r="H49" s="45"/>
      <c r="I49" s="45">
        <f t="shared" si="0"/>
        <v>1.78</v>
      </c>
      <c r="J49" s="40" t="str">
        <f t="shared" si="3"/>
        <v>西埔</v>
      </c>
      <c r="K49" s="46">
        <f t="shared" si="5"/>
        <v>890</v>
      </c>
      <c r="L49" s="45">
        <f t="shared" si="1"/>
        <v>5.34</v>
      </c>
      <c r="M49" s="49">
        <f t="shared" si="2"/>
        <v>26.7</v>
      </c>
    </row>
    <row r="50" s="69" customFormat="1" ht="14" customHeight="1" spans="1:13">
      <c r="A50" s="40">
        <v>45</v>
      </c>
      <c r="B50" s="41" t="s">
        <v>3782</v>
      </c>
      <c r="C50" s="41" t="s">
        <v>23</v>
      </c>
      <c r="D50" s="41" t="s">
        <v>3783</v>
      </c>
      <c r="E50" s="46" t="s">
        <v>3784</v>
      </c>
      <c r="F50" s="43"/>
      <c r="G50" s="71">
        <v>2.38</v>
      </c>
      <c r="H50" s="45"/>
      <c r="I50" s="45">
        <f t="shared" si="0"/>
        <v>2.38</v>
      </c>
      <c r="J50" s="40" t="str">
        <f t="shared" si="3"/>
        <v>西埔</v>
      </c>
      <c r="K50" s="46">
        <f t="shared" si="5"/>
        <v>1190</v>
      </c>
      <c r="L50" s="45">
        <f t="shared" si="1"/>
        <v>7.14</v>
      </c>
      <c r="M50" s="49">
        <f t="shared" si="2"/>
        <v>35.7</v>
      </c>
    </row>
    <row r="51" s="69" customFormat="1" ht="14" customHeight="1" spans="1:13">
      <c r="A51" s="40">
        <v>46</v>
      </c>
      <c r="B51" s="41" t="s">
        <v>3785</v>
      </c>
      <c r="C51" s="41" t="s">
        <v>117</v>
      </c>
      <c r="D51" s="41" t="s">
        <v>3786</v>
      </c>
      <c r="E51" s="46" t="s">
        <v>3787</v>
      </c>
      <c r="F51" s="43"/>
      <c r="G51" s="71">
        <v>2.38</v>
      </c>
      <c r="H51" s="45"/>
      <c r="I51" s="45">
        <f t="shared" si="0"/>
        <v>2.38</v>
      </c>
      <c r="J51" s="40" t="str">
        <f t="shared" si="3"/>
        <v>西埔</v>
      </c>
      <c r="K51" s="46">
        <f t="shared" si="5"/>
        <v>1190</v>
      </c>
      <c r="L51" s="45">
        <f t="shared" si="1"/>
        <v>7.14</v>
      </c>
      <c r="M51" s="49">
        <f t="shared" si="2"/>
        <v>35.7</v>
      </c>
    </row>
    <row r="52" s="69" customFormat="1" ht="14" customHeight="1" spans="1:13">
      <c r="A52" s="40">
        <v>47</v>
      </c>
      <c r="B52" s="41" t="s">
        <v>3788</v>
      </c>
      <c r="C52" s="41" t="s">
        <v>249</v>
      </c>
      <c r="D52" s="41" t="s">
        <v>3789</v>
      </c>
      <c r="E52" s="46" t="s">
        <v>3790</v>
      </c>
      <c r="F52" s="43"/>
      <c r="G52" s="71">
        <v>2.38</v>
      </c>
      <c r="H52" s="45"/>
      <c r="I52" s="45">
        <f t="shared" si="0"/>
        <v>2.38</v>
      </c>
      <c r="J52" s="40" t="str">
        <f t="shared" si="3"/>
        <v>西埔</v>
      </c>
      <c r="K52" s="46">
        <f t="shared" si="5"/>
        <v>1190</v>
      </c>
      <c r="L52" s="45">
        <f t="shared" si="1"/>
        <v>7.14</v>
      </c>
      <c r="M52" s="49">
        <f t="shared" si="2"/>
        <v>35.7</v>
      </c>
    </row>
    <row r="53" s="69" customFormat="1" ht="14" customHeight="1" spans="1:13">
      <c r="A53" s="40">
        <v>48</v>
      </c>
      <c r="B53" s="41" t="s">
        <v>3791</v>
      </c>
      <c r="C53" s="41" t="s">
        <v>184</v>
      </c>
      <c r="D53" s="41" t="s">
        <v>3792</v>
      </c>
      <c r="E53" s="46" t="s">
        <v>3793</v>
      </c>
      <c r="F53" s="43"/>
      <c r="G53" s="71">
        <v>4.18</v>
      </c>
      <c r="H53" s="45"/>
      <c r="I53" s="45">
        <f t="shared" si="0"/>
        <v>4.18</v>
      </c>
      <c r="J53" s="40" t="str">
        <f t="shared" si="3"/>
        <v>西埔</v>
      </c>
      <c r="K53" s="46">
        <f t="shared" si="5"/>
        <v>2090</v>
      </c>
      <c r="L53" s="45">
        <f t="shared" si="1"/>
        <v>12.54</v>
      </c>
      <c r="M53" s="49">
        <f t="shared" si="2"/>
        <v>62.7</v>
      </c>
    </row>
    <row r="54" s="69" customFormat="1" ht="14" customHeight="1" spans="1:13">
      <c r="A54" s="40">
        <v>49</v>
      </c>
      <c r="B54" s="41" t="s">
        <v>3794</v>
      </c>
      <c r="C54" s="41" t="s">
        <v>27</v>
      </c>
      <c r="D54" s="41" t="s">
        <v>3795</v>
      </c>
      <c r="E54" s="46" t="s">
        <v>3796</v>
      </c>
      <c r="F54" s="43"/>
      <c r="G54" s="71">
        <v>2.38</v>
      </c>
      <c r="H54" s="45"/>
      <c r="I54" s="45">
        <f t="shared" si="0"/>
        <v>2.38</v>
      </c>
      <c r="J54" s="40" t="str">
        <f t="shared" si="3"/>
        <v>西埔</v>
      </c>
      <c r="K54" s="46">
        <f t="shared" si="5"/>
        <v>1190</v>
      </c>
      <c r="L54" s="45">
        <f t="shared" si="1"/>
        <v>7.14</v>
      </c>
      <c r="M54" s="49">
        <f t="shared" si="2"/>
        <v>35.7</v>
      </c>
    </row>
    <row r="55" s="69" customFormat="1" ht="14" customHeight="1" spans="1:13">
      <c r="A55" s="40">
        <v>50</v>
      </c>
      <c r="B55" s="41" t="s">
        <v>3797</v>
      </c>
      <c r="C55" s="41" t="s">
        <v>45</v>
      </c>
      <c r="D55" s="41" t="s">
        <v>3798</v>
      </c>
      <c r="E55" s="46" t="s">
        <v>3799</v>
      </c>
      <c r="F55" s="43"/>
      <c r="G55" s="71">
        <v>4.18</v>
      </c>
      <c r="H55" s="45"/>
      <c r="I55" s="45">
        <f t="shared" si="0"/>
        <v>4.18</v>
      </c>
      <c r="J55" s="40" t="str">
        <f t="shared" si="3"/>
        <v>西埔</v>
      </c>
      <c r="K55" s="46">
        <f t="shared" si="5"/>
        <v>2090</v>
      </c>
      <c r="L55" s="45">
        <f t="shared" si="1"/>
        <v>12.54</v>
      </c>
      <c r="M55" s="49">
        <f t="shared" si="2"/>
        <v>62.7</v>
      </c>
    </row>
    <row r="56" s="69" customFormat="1" ht="14" customHeight="1" spans="1:13">
      <c r="A56" s="40">
        <v>51</v>
      </c>
      <c r="B56" s="41" t="s">
        <v>3800</v>
      </c>
      <c r="C56" s="41" t="s">
        <v>34</v>
      </c>
      <c r="D56" s="41" t="s">
        <v>3801</v>
      </c>
      <c r="E56" s="46" t="s">
        <v>3802</v>
      </c>
      <c r="F56" s="43"/>
      <c r="G56" s="71">
        <v>2.99</v>
      </c>
      <c r="H56" s="45"/>
      <c r="I56" s="45">
        <f t="shared" si="0"/>
        <v>2.99</v>
      </c>
      <c r="J56" s="40" t="str">
        <f t="shared" si="3"/>
        <v>西埔</v>
      </c>
      <c r="K56" s="46">
        <f t="shared" si="5"/>
        <v>1495</v>
      </c>
      <c r="L56" s="45">
        <f t="shared" si="1"/>
        <v>8.97</v>
      </c>
      <c r="M56" s="49">
        <f t="shared" si="2"/>
        <v>44.85</v>
      </c>
    </row>
    <row r="57" s="69" customFormat="1" ht="14" customHeight="1" spans="1:13">
      <c r="A57" s="40">
        <v>52</v>
      </c>
      <c r="B57" s="41" t="s">
        <v>3803</v>
      </c>
      <c r="C57" s="41" t="s">
        <v>45</v>
      </c>
      <c r="D57" s="41" t="s">
        <v>3804</v>
      </c>
      <c r="E57" s="46" t="s">
        <v>3805</v>
      </c>
      <c r="F57" s="43"/>
      <c r="G57" s="71">
        <v>3.58</v>
      </c>
      <c r="H57" s="45"/>
      <c r="I57" s="45">
        <f t="shared" si="0"/>
        <v>3.58</v>
      </c>
      <c r="J57" s="40" t="str">
        <f t="shared" si="3"/>
        <v>西埔</v>
      </c>
      <c r="K57" s="46">
        <f t="shared" si="5"/>
        <v>1790</v>
      </c>
      <c r="L57" s="45">
        <f t="shared" si="1"/>
        <v>10.74</v>
      </c>
      <c r="M57" s="49">
        <f t="shared" si="2"/>
        <v>53.7</v>
      </c>
    </row>
    <row r="58" s="69" customFormat="1" ht="14" customHeight="1" spans="1:13">
      <c r="A58" s="40">
        <v>53</v>
      </c>
      <c r="B58" s="41" t="s">
        <v>3806</v>
      </c>
      <c r="C58" s="41" t="s">
        <v>45</v>
      </c>
      <c r="D58" s="41" t="s">
        <v>3807</v>
      </c>
      <c r="E58" s="46" t="s">
        <v>3808</v>
      </c>
      <c r="F58" s="43"/>
      <c r="G58" s="71">
        <v>2.99</v>
      </c>
      <c r="H58" s="45"/>
      <c r="I58" s="45">
        <f t="shared" si="0"/>
        <v>2.99</v>
      </c>
      <c r="J58" s="40" t="str">
        <f t="shared" si="3"/>
        <v>西埔</v>
      </c>
      <c r="K58" s="46">
        <f t="shared" si="5"/>
        <v>1495</v>
      </c>
      <c r="L58" s="45">
        <f t="shared" si="1"/>
        <v>8.97</v>
      </c>
      <c r="M58" s="49">
        <f t="shared" si="2"/>
        <v>44.85</v>
      </c>
    </row>
    <row r="59" s="70" customFormat="1" ht="14" customHeight="1" spans="1:13">
      <c r="A59" s="40">
        <v>54</v>
      </c>
      <c r="B59" s="41" t="s">
        <v>3809</v>
      </c>
      <c r="C59" s="41" t="s">
        <v>242</v>
      </c>
      <c r="D59" s="41" t="s">
        <v>3810</v>
      </c>
      <c r="E59" s="46" t="s">
        <v>3811</v>
      </c>
      <c r="F59" s="43"/>
      <c r="G59" s="71">
        <v>2.51</v>
      </c>
      <c r="H59" s="45"/>
      <c r="I59" s="45">
        <f t="shared" si="0"/>
        <v>2.51</v>
      </c>
      <c r="J59" s="40" t="str">
        <f t="shared" si="3"/>
        <v>西埔</v>
      </c>
      <c r="K59" s="46">
        <f t="shared" si="5"/>
        <v>1255</v>
      </c>
      <c r="L59" s="45">
        <f t="shared" si="1"/>
        <v>7.53</v>
      </c>
      <c r="M59" s="49">
        <f t="shared" si="2"/>
        <v>37.65</v>
      </c>
    </row>
    <row r="60" s="69" customFormat="1" ht="14" customHeight="1" spans="1:13">
      <c r="A60" s="40">
        <v>55</v>
      </c>
      <c r="B60" s="41" t="s">
        <v>3812</v>
      </c>
      <c r="C60" s="41" t="s">
        <v>101</v>
      </c>
      <c r="D60" s="41" t="s">
        <v>3813</v>
      </c>
      <c r="E60" s="46" t="s">
        <v>3814</v>
      </c>
      <c r="F60" s="43"/>
      <c r="G60" s="71">
        <v>2.99</v>
      </c>
      <c r="H60" s="45"/>
      <c r="I60" s="45">
        <f t="shared" si="0"/>
        <v>2.99</v>
      </c>
      <c r="J60" s="40" t="str">
        <f t="shared" si="3"/>
        <v>西埔</v>
      </c>
      <c r="K60" s="46">
        <f t="shared" si="5"/>
        <v>1495</v>
      </c>
      <c r="L60" s="45">
        <f t="shared" si="1"/>
        <v>8.97</v>
      </c>
      <c r="M60" s="49">
        <f t="shared" si="2"/>
        <v>44.85</v>
      </c>
    </row>
    <row r="61" s="69" customFormat="1" ht="14" customHeight="1" spans="1:13">
      <c r="A61" s="40">
        <v>56</v>
      </c>
      <c r="B61" s="41" t="s">
        <v>3815</v>
      </c>
      <c r="C61" s="41" t="s">
        <v>249</v>
      </c>
      <c r="D61" s="41" t="s">
        <v>3816</v>
      </c>
      <c r="E61" s="46" t="s">
        <v>3817</v>
      </c>
      <c r="F61" s="43"/>
      <c r="G61" s="71">
        <v>1.19</v>
      </c>
      <c r="H61" s="45"/>
      <c r="I61" s="45">
        <f t="shared" si="0"/>
        <v>1.19</v>
      </c>
      <c r="J61" s="40" t="str">
        <f t="shared" si="3"/>
        <v>西埔</v>
      </c>
      <c r="K61" s="46">
        <f t="shared" si="5"/>
        <v>595</v>
      </c>
      <c r="L61" s="45">
        <f t="shared" si="1"/>
        <v>3.57</v>
      </c>
      <c r="M61" s="49">
        <f t="shared" si="2"/>
        <v>17.85</v>
      </c>
    </row>
    <row r="62" s="69" customFormat="1" ht="14" customHeight="1" spans="1:13">
      <c r="A62" s="40">
        <v>57</v>
      </c>
      <c r="B62" s="41" t="s">
        <v>3818</v>
      </c>
      <c r="C62" s="41" t="s">
        <v>45</v>
      </c>
      <c r="D62" s="41" t="s">
        <v>3819</v>
      </c>
      <c r="E62" s="46" t="s">
        <v>3820</v>
      </c>
      <c r="F62" s="43"/>
      <c r="G62" s="71">
        <v>2.38</v>
      </c>
      <c r="H62" s="45"/>
      <c r="I62" s="45">
        <f t="shared" si="0"/>
        <v>2.38</v>
      </c>
      <c r="J62" s="40" t="str">
        <f t="shared" si="3"/>
        <v>西埔</v>
      </c>
      <c r="K62" s="46">
        <f t="shared" si="5"/>
        <v>1190</v>
      </c>
      <c r="L62" s="45">
        <f t="shared" si="1"/>
        <v>7.14</v>
      </c>
      <c r="M62" s="49">
        <f t="shared" si="2"/>
        <v>35.7</v>
      </c>
    </row>
    <row r="63" s="69" customFormat="1" ht="14" customHeight="1" spans="1:13">
      <c r="A63" s="40">
        <v>58</v>
      </c>
      <c r="B63" s="41" t="s">
        <v>3821</v>
      </c>
      <c r="C63" s="41" t="s">
        <v>18</v>
      </c>
      <c r="D63" s="41" t="s">
        <v>3822</v>
      </c>
      <c r="E63" s="46" t="s">
        <v>3823</v>
      </c>
      <c r="F63" s="43"/>
      <c r="G63" s="71">
        <v>4.78</v>
      </c>
      <c r="H63" s="45"/>
      <c r="I63" s="45">
        <f t="shared" si="0"/>
        <v>4.78</v>
      </c>
      <c r="J63" s="40" t="str">
        <f t="shared" si="3"/>
        <v>西埔</v>
      </c>
      <c r="K63" s="46">
        <f t="shared" si="5"/>
        <v>2390</v>
      </c>
      <c r="L63" s="45">
        <f t="shared" si="1"/>
        <v>14.34</v>
      </c>
      <c r="M63" s="49">
        <f t="shared" si="2"/>
        <v>71.7</v>
      </c>
    </row>
    <row r="64" s="69" customFormat="1" ht="14" customHeight="1" spans="1:13">
      <c r="A64" s="40">
        <v>59</v>
      </c>
      <c r="B64" s="41" t="s">
        <v>3824</v>
      </c>
      <c r="C64" s="41" t="s">
        <v>249</v>
      </c>
      <c r="D64" s="41" t="s">
        <v>3825</v>
      </c>
      <c r="E64" s="46" t="s">
        <v>3826</v>
      </c>
      <c r="F64" s="43"/>
      <c r="G64" s="71">
        <v>1.19</v>
      </c>
      <c r="H64" s="45"/>
      <c r="I64" s="45">
        <f t="shared" si="0"/>
        <v>1.19</v>
      </c>
      <c r="J64" s="40" t="str">
        <f t="shared" si="3"/>
        <v>西埔</v>
      </c>
      <c r="K64" s="46">
        <f t="shared" si="5"/>
        <v>595</v>
      </c>
      <c r="L64" s="45">
        <f t="shared" si="1"/>
        <v>3.57</v>
      </c>
      <c r="M64" s="49">
        <f t="shared" si="2"/>
        <v>17.85</v>
      </c>
    </row>
    <row r="65" s="69" customFormat="1" ht="14" customHeight="1" spans="1:13">
      <c r="A65" s="40">
        <v>60</v>
      </c>
      <c r="B65" s="41" t="s">
        <v>3827</v>
      </c>
      <c r="C65" s="41" t="s">
        <v>23</v>
      </c>
      <c r="D65" s="41" t="s">
        <v>3828</v>
      </c>
      <c r="E65" s="46" t="s">
        <v>3829</v>
      </c>
      <c r="F65" s="43"/>
      <c r="G65" s="71">
        <v>1.68</v>
      </c>
      <c r="H65" s="45"/>
      <c r="I65" s="45">
        <f t="shared" si="0"/>
        <v>1.68</v>
      </c>
      <c r="J65" s="40" t="str">
        <f t="shared" si="3"/>
        <v>西埔</v>
      </c>
      <c r="K65" s="46">
        <f t="shared" si="5"/>
        <v>840</v>
      </c>
      <c r="L65" s="45">
        <f t="shared" si="1"/>
        <v>5.04</v>
      </c>
      <c r="M65" s="49">
        <f t="shared" si="2"/>
        <v>25.2</v>
      </c>
    </row>
    <row r="66" s="69" customFormat="1" ht="14" customHeight="1" spans="1:13">
      <c r="A66" s="40">
        <v>61</v>
      </c>
      <c r="B66" s="41" t="s">
        <v>1669</v>
      </c>
      <c r="C66" s="41" t="s">
        <v>45</v>
      </c>
      <c r="D66" s="41" t="s">
        <v>3830</v>
      </c>
      <c r="E66" s="46" t="s">
        <v>3831</v>
      </c>
      <c r="F66" s="43"/>
      <c r="G66" s="71">
        <v>2.95</v>
      </c>
      <c r="H66" s="45"/>
      <c r="I66" s="45">
        <f t="shared" si="0"/>
        <v>2.95</v>
      </c>
      <c r="J66" s="40" t="str">
        <f t="shared" si="3"/>
        <v>西埔</v>
      </c>
      <c r="K66" s="46">
        <f t="shared" si="5"/>
        <v>1475</v>
      </c>
      <c r="L66" s="45">
        <f t="shared" si="1"/>
        <v>8.85</v>
      </c>
      <c r="M66" s="49">
        <f t="shared" si="2"/>
        <v>44.25</v>
      </c>
    </row>
    <row r="67" s="69" customFormat="1" ht="14" customHeight="1" spans="1:13">
      <c r="A67" s="40">
        <v>62</v>
      </c>
      <c r="B67" s="41" t="s">
        <v>3832</v>
      </c>
      <c r="C67" s="41" t="s">
        <v>27</v>
      </c>
      <c r="D67" s="41" t="s">
        <v>3833</v>
      </c>
      <c r="E67" s="46" t="s">
        <v>3834</v>
      </c>
      <c r="F67" s="43"/>
      <c r="G67" s="71">
        <v>1.98</v>
      </c>
      <c r="H67" s="45"/>
      <c r="I67" s="45">
        <f t="shared" si="0"/>
        <v>1.98</v>
      </c>
      <c r="J67" s="40" t="str">
        <f t="shared" si="3"/>
        <v>西埔</v>
      </c>
      <c r="K67" s="46">
        <f t="shared" si="5"/>
        <v>990</v>
      </c>
      <c r="L67" s="45">
        <f t="shared" si="1"/>
        <v>5.94</v>
      </c>
      <c r="M67" s="49">
        <f t="shared" si="2"/>
        <v>29.7</v>
      </c>
    </row>
    <row r="68" s="69" customFormat="1" ht="14" customHeight="1" spans="1:13">
      <c r="A68" s="40">
        <v>63</v>
      </c>
      <c r="B68" s="41" t="s">
        <v>3835</v>
      </c>
      <c r="C68" s="41" t="s">
        <v>45</v>
      </c>
      <c r="D68" s="41" t="s">
        <v>3836</v>
      </c>
      <c r="E68" s="46" t="s">
        <v>3837</v>
      </c>
      <c r="F68" s="43"/>
      <c r="G68" s="71">
        <v>2.45</v>
      </c>
      <c r="H68" s="45"/>
      <c r="I68" s="45">
        <f t="shared" si="0"/>
        <v>2.45</v>
      </c>
      <c r="J68" s="40" t="str">
        <f t="shared" si="3"/>
        <v>西埔</v>
      </c>
      <c r="K68" s="46">
        <f t="shared" si="5"/>
        <v>1225</v>
      </c>
      <c r="L68" s="45">
        <f t="shared" si="1"/>
        <v>7.35</v>
      </c>
      <c r="M68" s="49">
        <f t="shared" si="2"/>
        <v>36.75</v>
      </c>
    </row>
    <row r="69" s="69" customFormat="1" ht="14" customHeight="1" spans="1:13">
      <c r="A69" s="40">
        <v>64</v>
      </c>
      <c r="B69" s="41" t="s">
        <v>3838</v>
      </c>
      <c r="C69" s="41" t="s">
        <v>101</v>
      </c>
      <c r="D69" s="41" t="s">
        <v>3839</v>
      </c>
      <c r="E69" s="46" t="s">
        <v>3840</v>
      </c>
      <c r="F69" s="43"/>
      <c r="G69" s="71">
        <v>1.47</v>
      </c>
      <c r="H69" s="45"/>
      <c r="I69" s="45">
        <f t="shared" si="0"/>
        <v>1.47</v>
      </c>
      <c r="J69" s="40" t="str">
        <f t="shared" si="3"/>
        <v>西埔</v>
      </c>
      <c r="K69" s="46">
        <f t="shared" si="5"/>
        <v>735</v>
      </c>
      <c r="L69" s="45">
        <f t="shared" si="1"/>
        <v>4.41</v>
      </c>
      <c r="M69" s="49">
        <f t="shared" si="2"/>
        <v>22.05</v>
      </c>
    </row>
    <row r="70" s="69" customFormat="1" ht="14" customHeight="1" spans="1:13">
      <c r="A70" s="40">
        <v>65</v>
      </c>
      <c r="B70" s="41" t="s">
        <v>3841</v>
      </c>
      <c r="C70" s="41" t="s">
        <v>27</v>
      </c>
      <c r="D70" s="41" t="s">
        <v>3842</v>
      </c>
      <c r="E70" s="46" t="s">
        <v>3843</v>
      </c>
      <c r="F70" s="43"/>
      <c r="G70" s="71">
        <v>3.43</v>
      </c>
      <c r="H70" s="45"/>
      <c r="I70" s="45">
        <f t="shared" ref="I70:I133" si="6">G70</f>
        <v>3.43</v>
      </c>
      <c r="J70" s="40" t="str">
        <f t="shared" si="3"/>
        <v>西埔</v>
      </c>
      <c r="K70" s="46">
        <f t="shared" si="5"/>
        <v>1715</v>
      </c>
      <c r="L70" s="45">
        <f t="shared" ref="L70:L133" si="7">I70*3</f>
        <v>10.29</v>
      </c>
      <c r="M70" s="49">
        <f t="shared" ref="M70:M133" si="8">I70*15</f>
        <v>51.45</v>
      </c>
    </row>
    <row r="71" s="69" customFormat="1" ht="14" customHeight="1" spans="1:13">
      <c r="A71" s="40">
        <v>66</v>
      </c>
      <c r="B71" s="41" t="s">
        <v>3844</v>
      </c>
      <c r="C71" s="41" t="s">
        <v>138</v>
      </c>
      <c r="D71" s="41" t="s">
        <v>3845</v>
      </c>
      <c r="E71" s="46" t="s">
        <v>3846</v>
      </c>
      <c r="F71" s="43"/>
      <c r="G71" s="71">
        <v>3.93</v>
      </c>
      <c r="H71" s="45"/>
      <c r="I71" s="45">
        <f t="shared" si="6"/>
        <v>3.93</v>
      </c>
      <c r="J71" s="40" t="str">
        <f t="shared" ref="J71:J134" si="9">J70</f>
        <v>西埔</v>
      </c>
      <c r="K71" s="46">
        <f t="shared" ref="K71:K102" si="10">G71*500</f>
        <v>1965</v>
      </c>
      <c r="L71" s="45">
        <f t="shared" si="7"/>
        <v>11.79</v>
      </c>
      <c r="M71" s="49">
        <f t="shared" si="8"/>
        <v>58.95</v>
      </c>
    </row>
    <row r="72" s="69" customFormat="1" ht="14" customHeight="1" spans="1:13">
      <c r="A72" s="40">
        <v>67</v>
      </c>
      <c r="B72" s="41" t="s">
        <v>3847</v>
      </c>
      <c r="C72" s="41" t="s">
        <v>138</v>
      </c>
      <c r="D72" s="41" t="s">
        <v>3848</v>
      </c>
      <c r="E72" s="46" t="s">
        <v>3849</v>
      </c>
      <c r="F72" s="43"/>
      <c r="G72" s="71">
        <v>4.92</v>
      </c>
      <c r="H72" s="45"/>
      <c r="I72" s="45">
        <f t="shared" si="6"/>
        <v>4.92</v>
      </c>
      <c r="J72" s="40" t="str">
        <f t="shared" si="9"/>
        <v>西埔</v>
      </c>
      <c r="K72" s="46">
        <f t="shared" si="10"/>
        <v>2460</v>
      </c>
      <c r="L72" s="45">
        <f t="shared" si="7"/>
        <v>14.76</v>
      </c>
      <c r="M72" s="49">
        <f t="shared" si="8"/>
        <v>73.8</v>
      </c>
    </row>
    <row r="73" s="69" customFormat="1" ht="14" customHeight="1" spans="1:13">
      <c r="A73" s="40">
        <v>68</v>
      </c>
      <c r="B73" s="41" t="s">
        <v>3850</v>
      </c>
      <c r="C73" s="41" t="s">
        <v>514</v>
      </c>
      <c r="D73" s="41" t="s">
        <v>3851</v>
      </c>
      <c r="E73" s="46" t="s">
        <v>3852</v>
      </c>
      <c r="F73" s="43"/>
      <c r="G73" s="71">
        <v>2.45</v>
      </c>
      <c r="H73" s="45"/>
      <c r="I73" s="45">
        <f t="shared" si="6"/>
        <v>2.45</v>
      </c>
      <c r="J73" s="40" t="str">
        <f t="shared" si="9"/>
        <v>西埔</v>
      </c>
      <c r="K73" s="46">
        <f t="shared" si="10"/>
        <v>1225</v>
      </c>
      <c r="L73" s="45">
        <f t="shared" si="7"/>
        <v>7.35</v>
      </c>
      <c r="M73" s="49">
        <f t="shared" si="8"/>
        <v>36.75</v>
      </c>
    </row>
    <row r="74" s="69" customFormat="1" ht="14" customHeight="1" spans="1:13">
      <c r="A74" s="40">
        <v>69</v>
      </c>
      <c r="B74" s="41" t="s">
        <v>3853</v>
      </c>
      <c r="C74" s="41" t="s">
        <v>45</v>
      </c>
      <c r="D74" s="41" t="s">
        <v>3854</v>
      </c>
      <c r="E74" s="46" t="s">
        <v>3855</v>
      </c>
      <c r="F74" s="43"/>
      <c r="G74" s="71">
        <v>2.95</v>
      </c>
      <c r="H74" s="45"/>
      <c r="I74" s="45">
        <f t="shared" si="6"/>
        <v>2.95</v>
      </c>
      <c r="J74" s="40" t="str">
        <f t="shared" si="9"/>
        <v>西埔</v>
      </c>
      <c r="K74" s="46">
        <f t="shared" si="10"/>
        <v>1475</v>
      </c>
      <c r="L74" s="45">
        <f t="shared" si="7"/>
        <v>8.85</v>
      </c>
      <c r="M74" s="49">
        <f t="shared" si="8"/>
        <v>44.25</v>
      </c>
    </row>
    <row r="75" s="69" customFormat="1" ht="14" customHeight="1" spans="1:13">
      <c r="A75" s="40">
        <v>70</v>
      </c>
      <c r="B75" s="41" t="s">
        <v>3856</v>
      </c>
      <c r="C75" s="41" t="s">
        <v>3857</v>
      </c>
      <c r="D75" s="41" t="s">
        <v>3858</v>
      </c>
      <c r="E75" s="46" t="s">
        <v>3859</v>
      </c>
      <c r="F75" s="43"/>
      <c r="G75" s="71">
        <v>2.95</v>
      </c>
      <c r="H75" s="45"/>
      <c r="I75" s="45">
        <f t="shared" si="6"/>
        <v>2.95</v>
      </c>
      <c r="J75" s="40" t="str">
        <f t="shared" si="9"/>
        <v>西埔</v>
      </c>
      <c r="K75" s="46">
        <f t="shared" si="10"/>
        <v>1475</v>
      </c>
      <c r="L75" s="45">
        <f t="shared" si="7"/>
        <v>8.85</v>
      </c>
      <c r="M75" s="49">
        <f t="shared" si="8"/>
        <v>44.25</v>
      </c>
    </row>
    <row r="76" s="69" customFormat="1" ht="14" customHeight="1" spans="1:13">
      <c r="A76" s="40">
        <v>71</v>
      </c>
      <c r="B76" s="41" t="s">
        <v>3860</v>
      </c>
      <c r="C76" s="41" t="s">
        <v>191</v>
      </c>
      <c r="D76" s="41" t="s">
        <v>3861</v>
      </c>
      <c r="E76" s="46" t="s">
        <v>3862</v>
      </c>
      <c r="F76" s="43"/>
      <c r="G76" s="71">
        <v>3.43</v>
      </c>
      <c r="H76" s="45"/>
      <c r="I76" s="45">
        <f t="shared" si="6"/>
        <v>3.43</v>
      </c>
      <c r="J76" s="40" t="str">
        <f t="shared" si="9"/>
        <v>西埔</v>
      </c>
      <c r="K76" s="46">
        <f t="shared" si="10"/>
        <v>1715</v>
      </c>
      <c r="L76" s="45">
        <f t="shared" si="7"/>
        <v>10.29</v>
      </c>
      <c r="M76" s="49">
        <f t="shared" si="8"/>
        <v>51.45</v>
      </c>
    </row>
    <row r="77" s="69" customFormat="1" ht="14" customHeight="1" spans="1:13">
      <c r="A77" s="40">
        <v>72</v>
      </c>
      <c r="B77" s="41" t="s">
        <v>3863</v>
      </c>
      <c r="C77" s="41" t="s">
        <v>27</v>
      </c>
      <c r="D77" s="41" t="s">
        <v>3864</v>
      </c>
      <c r="E77" s="46" t="s">
        <v>3865</v>
      </c>
      <c r="F77" s="43"/>
      <c r="G77" s="71">
        <v>1.47</v>
      </c>
      <c r="H77" s="45"/>
      <c r="I77" s="45">
        <f t="shared" si="6"/>
        <v>1.47</v>
      </c>
      <c r="J77" s="40" t="str">
        <f t="shared" si="9"/>
        <v>西埔</v>
      </c>
      <c r="K77" s="46">
        <f t="shared" si="10"/>
        <v>735</v>
      </c>
      <c r="L77" s="45">
        <f t="shared" si="7"/>
        <v>4.41</v>
      </c>
      <c r="M77" s="49">
        <f t="shared" si="8"/>
        <v>22.05</v>
      </c>
    </row>
    <row r="78" s="69" customFormat="1" ht="14" customHeight="1" spans="1:13">
      <c r="A78" s="40">
        <v>73</v>
      </c>
      <c r="B78" s="41" t="s">
        <v>3527</v>
      </c>
      <c r="C78" s="41" t="s">
        <v>41</v>
      </c>
      <c r="D78" s="41" t="s">
        <v>3866</v>
      </c>
      <c r="E78" s="46" t="s">
        <v>3867</v>
      </c>
      <c r="F78" s="43"/>
      <c r="G78" s="71">
        <v>2.15</v>
      </c>
      <c r="H78" s="45"/>
      <c r="I78" s="45">
        <f t="shared" si="6"/>
        <v>2.15</v>
      </c>
      <c r="J78" s="40" t="str">
        <f t="shared" si="9"/>
        <v>西埔</v>
      </c>
      <c r="K78" s="46">
        <f t="shared" si="10"/>
        <v>1075</v>
      </c>
      <c r="L78" s="45">
        <f t="shared" si="7"/>
        <v>6.45</v>
      </c>
      <c r="M78" s="49">
        <f t="shared" si="8"/>
        <v>32.25</v>
      </c>
    </row>
    <row r="79" s="69" customFormat="1" ht="14" customHeight="1" spans="1:13">
      <c r="A79" s="40">
        <v>74</v>
      </c>
      <c r="B79" s="41" t="s">
        <v>3868</v>
      </c>
      <c r="C79" s="41" t="s">
        <v>45</v>
      </c>
      <c r="D79" s="41" t="s">
        <v>3869</v>
      </c>
      <c r="E79" s="46" t="s">
        <v>3870</v>
      </c>
      <c r="F79" s="43"/>
      <c r="G79" s="71">
        <v>4.43</v>
      </c>
      <c r="H79" s="45"/>
      <c r="I79" s="45">
        <f t="shared" si="6"/>
        <v>4.43</v>
      </c>
      <c r="J79" s="40" t="str">
        <f t="shared" si="9"/>
        <v>西埔</v>
      </c>
      <c r="K79" s="46">
        <f t="shared" si="10"/>
        <v>2215</v>
      </c>
      <c r="L79" s="45">
        <f t="shared" si="7"/>
        <v>13.29</v>
      </c>
      <c r="M79" s="49">
        <f t="shared" si="8"/>
        <v>66.45</v>
      </c>
    </row>
    <row r="80" s="69" customFormat="1" ht="14" customHeight="1" spans="1:13">
      <c r="A80" s="40">
        <v>75</v>
      </c>
      <c r="B80" s="41" t="s">
        <v>3871</v>
      </c>
      <c r="C80" s="41" t="s">
        <v>249</v>
      </c>
      <c r="D80" s="41" t="s">
        <v>3872</v>
      </c>
      <c r="E80" s="46" t="s">
        <v>3873</v>
      </c>
      <c r="F80" s="43"/>
      <c r="G80" s="71">
        <v>2.48</v>
      </c>
      <c r="H80" s="45"/>
      <c r="I80" s="45">
        <f t="shared" si="6"/>
        <v>2.48</v>
      </c>
      <c r="J80" s="40" t="str">
        <f t="shared" si="9"/>
        <v>西埔</v>
      </c>
      <c r="K80" s="46">
        <f t="shared" si="10"/>
        <v>1240</v>
      </c>
      <c r="L80" s="45">
        <f t="shared" si="7"/>
        <v>7.44</v>
      </c>
      <c r="M80" s="49">
        <f t="shared" si="8"/>
        <v>37.2</v>
      </c>
    </row>
    <row r="81" s="69" customFormat="1" ht="14" customHeight="1" spans="1:13">
      <c r="A81" s="40">
        <v>76</v>
      </c>
      <c r="B81" s="41" t="s">
        <v>3874</v>
      </c>
      <c r="C81" s="41" t="s">
        <v>138</v>
      </c>
      <c r="D81" s="41" t="s">
        <v>3875</v>
      </c>
      <c r="E81" s="46" t="s">
        <v>3876</v>
      </c>
      <c r="F81" s="43"/>
      <c r="G81" s="71">
        <v>1.63</v>
      </c>
      <c r="H81" s="45"/>
      <c r="I81" s="45">
        <f t="shared" si="6"/>
        <v>1.63</v>
      </c>
      <c r="J81" s="40" t="str">
        <f t="shared" si="9"/>
        <v>西埔</v>
      </c>
      <c r="K81" s="46">
        <f t="shared" si="10"/>
        <v>815</v>
      </c>
      <c r="L81" s="45">
        <f t="shared" si="7"/>
        <v>4.89</v>
      </c>
      <c r="M81" s="49">
        <f t="shared" si="8"/>
        <v>24.45</v>
      </c>
    </row>
    <row r="82" s="69" customFormat="1" ht="14" customHeight="1" spans="1:13">
      <c r="A82" s="40">
        <v>77</v>
      </c>
      <c r="B82" s="41" t="s">
        <v>3877</v>
      </c>
      <c r="C82" s="41" t="s">
        <v>34</v>
      </c>
      <c r="D82" s="41" t="s">
        <v>3878</v>
      </c>
      <c r="E82" s="46" t="s">
        <v>3879</v>
      </c>
      <c r="F82" s="43"/>
      <c r="G82" s="71">
        <v>2.6</v>
      </c>
      <c r="H82" s="45"/>
      <c r="I82" s="45">
        <f t="shared" si="6"/>
        <v>2.6</v>
      </c>
      <c r="J82" s="40" t="str">
        <f t="shared" si="9"/>
        <v>西埔</v>
      </c>
      <c r="K82" s="46">
        <f t="shared" si="10"/>
        <v>1300</v>
      </c>
      <c r="L82" s="45">
        <f t="shared" si="7"/>
        <v>7.8</v>
      </c>
      <c r="M82" s="49">
        <f t="shared" si="8"/>
        <v>39</v>
      </c>
    </row>
    <row r="83" s="69" customFormat="1" ht="14" customHeight="1" spans="1:13">
      <c r="A83" s="40">
        <v>78</v>
      </c>
      <c r="B83" s="41" t="s">
        <v>3880</v>
      </c>
      <c r="C83" s="41" t="s">
        <v>45</v>
      </c>
      <c r="D83" s="41" t="s">
        <v>3881</v>
      </c>
      <c r="E83" s="46" t="s">
        <v>3882</v>
      </c>
      <c r="F83" s="43"/>
      <c r="G83" s="71">
        <v>2.47</v>
      </c>
      <c r="H83" s="45"/>
      <c r="I83" s="45">
        <f t="shared" si="6"/>
        <v>2.47</v>
      </c>
      <c r="J83" s="40" t="str">
        <f t="shared" si="9"/>
        <v>西埔</v>
      </c>
      <c r="K83" s="46">
        <f t="shared" si="10"/>
        <v>1235</v>
      </c>
      <c r="L83" s="45">
        <f t="shared" si="7"/>
        <v>7.41</v>
      </c>
      <c r="M83" s="49">
        <f t="shared" si="8"/>
        <v>37.05</v>
      </c>
    </row>
    <row r="84" s="69" customFormat="1" ht="14" customHeight="1" spans="1:13">
      <c r="A84" s="40">
        <v>79</v>
      </c>
      <c r="B84" s="41" t="s">
        <v>3883</v>
      </c>
      <c r="C84" s="41" t="s">
        <v>41</v>
      </c>
      <c r="D84" s="41" t="s">
        <v>3884</v>
      </c>
      <c r="E84" s="46" t="s">
        <v>3885</v>
      </c>
      <c r="F84" s="43"/>
      <c r="G84" s="71">
        <v>1.85</v>
      </c>
      <c r="H84" s="45"/>
      <c r="I84" s="45">
        <f t="shared" si="6"/>
        <v>1.85</v>
      </c>
      <c r="J84" s="40" t="str">
        <f t="shared" si="9"/>
        <v>西埔</v>
      </c>
      <c r="K84" s="46">
        <f t="shared" si="10"/>
        <v>925</v>
      </c>
      <c r="L84" s="45">
        <f t="shared" si="7"/>
        <v>5.55</v>
      </c>
      <c r="M84" s="49">
        <f t="shared" si="8"/>
        <v>27.75</v>
      </c>
    </row>
    <row r="85" s="69" customFormat="1" ht="14" customHeight="1" spans="1:13">
      <c r="A85" s="40">
        <v>80</v>
      </c>
      <c r="B85" s="41" t="s">
        <v>3886</v>
      </c>
      <c r="C85" s="41" t="s">
        <v>45</v>
      </c>
      <c r="D85" s="41" t="s">
        <v>3887</v>
      </c>
      <c r="E85" s="46" t="s">
        <v>3888</v>
      </c>
      <c r="F85" s="43"/>
      <c r="G85" s="71">
        <v>1.85</v>
      </c>
      <c r="H85" s="45"/>
      <c r="I85" s="45">
        <f t="shared" si="6"/>
        <v>1.85</v>
      </c>
      <c r="J85" s="40" t="str">
        <f t="shared" si="9"/>
        <v>西埔</v>
      </c>
      <c r="K85" s="46">
        <f t="shared" si="10"/>
        <v>925</v>
      </c>
      <c r="L85" s="45">
        <f t="shared" si="7"/>
        <v>5.55</v>
      </c>
      <c r="M85" s="49">
        <f t="shared" si="8"/>
        <v>27.75</v>
      </c>
    </row>
    <row r="86" s="69" customFormat="1" ht="14" customHeight="1" spans="1:13">
      <c r="A86" s="40">
        <v>81</v>
      </c>
      <c r="B86" s="41" t="s">
        <v>3889</v>
      </c>
      <c r="C86" s="41" t="s">
        <v>235</v>
      </c>
      <c r="D86" s="41" t="s">
        <v>3890</v>
      </c>
      <c r="E86" s="46" t="s">
        <v>3891</v>
      </c>
      <c r="F86" s="43"/>
      <c r="G86" s="71">
        <v>3.72</v>
      </c>
      <c r="H86" s="45"/>
      <c r="I86" s="45">
        <f t="shared" si="6"/>
        <v>3.72</v>
      </c>
      <c r="J86" s="40" t="str">
        <f t="shared" si="9"/>
        <v>西埔</v>
      </c>
      <c r="K86" s="46">
        <f t="shared" si="10"/>
        <v>1860</v>
      </c>
      <c r="L86" s="45">
        <f t="shared" si="7"/>
        <v>11.16</v>
      </c>
      <c r="M86" s="49">
        <f t="shared" si="8"/>
        <v>55.8</v>
      </c>
    </row>
    <row r="87" s="69" customFormat="1" ht="14" customHeight="1" spans="1:13">
      <c r="A87" s="40">
        <v>82</v>
      </c>
      <c r="B87" s="41" t="s">
        <v>3892</v>
      </c>
      <c r="C87" s="41" t="s">
        <v>23</v>
      </c>
      <c r="D87" s="41" t="s">
        <v>3893</v>
      </c>
      <c r="E87" s="46" t="s">
        <v>3894</v>
      </c>
      <c r="F87" s="43"/>
      <c r="G87" s="71">
        <v>2.47</v>
      </c>
      <c r="H87" s="45"/>
      <c r="I87" s="45">
        <f t="shared" si="6"/>
        <v>2.47</v>
      </c>
      <c r="J87" s="40" t="str">
        <f t="shared" si="9"/>
        <v>西埔</v>
      </c>
      <c r="K87" s="46">
        <f t="shared" si="10"/>
        <v>1235</v>
      </c>
      <c r="L87" s="45">
        <f t="shared" si="7"/>
        <v>7.41</v>
      </c>
      <c r="M87" s="49">
        <f t="shared" si="8"/>
        <v>37.05</v>
      </c>
    </row>
    <row r="88" s="69" customFormat="1" ht="14" customHeight="1" spans="1:13">
      <c r="A88" s="40">
        <v>83</v>
      </c>
      <c r="B88" s="41" t="s">
        <v>3895</v>
      </c>
      <c r="C88" s="41" t="s">
        <v>138</v>
      </c>
      <c r="D88" s="41" t="s">
        <v>3896</v>
      </c>
      <c r="E88" s="46" t="s">
        <v>3897</v>
      </c>
      <c r="F88" s="43"/>
      <c r="G88" s="71">
        <v>1.85</v>
      </c>
      <c r="H88" s="45"/>
      <c r="I88" s="45">
        <f t="shared" si="6"/>
        <v>1.85</v>
      </c>
      <c r="J88" s="40" t="str">
        <f t="shared" si="9"/>
        <v>西埔</v>
      </c>
      <c r="K88" s="46">
        <f t="shared" si="10"/>
        <v>925</v>
      </c>
      <c r="L88" s="45">
        <f t="shared" si="7"/>
        <v>5.55</v>
      </c>
      <c r="M88" s="49">
        <f t="shared" si="8"/>
        <v>27.75</v>
      </c>
    </row>
    <row r="89" s="69" customFormat="1" ht="14" customHeight="1" spans="1:13">
      <c r="A89" s="40">
        <v>84</v>
      </c>
      <c r="B89" s="41" t="s">
        <v>3898</v>
      </c>
      <c r="C89" s="41" t="s">
        <v>249</v>
      </c>
      <c r="D89" s="41" t="s">
        <v>3899</v>
      </c>
      <c r="E89" s="46" t="s">
        <v>3900</v>
      </c>
      <c r="F89" s="43"/>
      <c r="G89" s="71">
        <v>4.96</v>
      </c>
      <c r="H89" s="45"/>
      <c r="I89" s="45">
        <f t="shared" si="6"/>
        <v>4.96</v>
      </c>
      <c r="J89" s="40" t="str">
        <f t="shared" si="9"/>
        <v>西埔</v>
      </c>
      <c r="K89" s="46">
        <f t="shared" si="10"/>
        <v>2480</v>
      </c>
      <c r="L89" s="45">
        <f t="shared" si="7"/>
        <v>14.88</v>
      </c>
      <c r="M89" s="49">
        <f t="shared" si="8"/>
        <v>74.4</v>
      </c>
    </row>
    <row r="90" s="69" customFormat="1" ht="14" customHeight="1" spans="1:13">
      <c r="A90" s="40">
        <v>85</v>
      </c>
      <c r="B90" s="41" t="s">
        <v>3901</v>
      </c>
      <c r="C90" s="41" t="s">
        <v>18</v>
      </c>
      <c r="D90" s="41" t="s">
        <v>3902</v>
      </c>
      <c r="E90" s="46" t="s">
        <v>3903</v>
      </c>
      <c r="F90" s="43"/>
      <c r="G90" s="71">
        <v>1.85</v>
      </c>
      <c r="H90" s="45"/>
      <c r="I90" s="45">
        <f t="shared" si="6"/>
        <v>1.85</v>
      </c>
      <c r="J90" s="40" t="str">
        <f t="shared" si="9"/>
        <v>西埔</v>
      </c>
      <c r="K90" s="46">
        <f t="shared" si="10"/>
        <v>925</v>
      </c>
      <c r="L90" s="45">
        <f t="shared" si="7"/>
        <v>5.55</v>
      </c>
      <c r="M90" s="49">
        <f t="shared" si="8"/>
        <v>27.75</v>
      </c>
    </row>
    <row r="91" s="69" customFormat="1" ht="14" customHeight="1" spans="1:13">
      <c r="A91" s="40">
        <v>86</v>
      </c>
      <c r="B91" s="41" t="s">
        <v>2376</v>
      </c>
      <c r="C91" s="41" t="s">
        <v>249</v>
      </c>
      <c r="D91" s="41" t="s">
        <v>3904</v>
      </c>
      <c r="E91" s="46" t="s">
        <v>3905</v>
      </c>
      <c r="F91" s="43"/>
      <c r="G91" s="71">
        <v>1.85</v>
      </c>
      <c r="H91" s="45"/>
      <c r="I91" s="45">
        <f t="shared" si="6"/>
        <v>1.85</v>
      </c>
      <c r="J91" s="40" t="str">
        <f t="shared" si="9"/>
        <v>西埔</v>
      </c>
      <c r="K91" s="46">
        <f t="shared" si="10"/>
        <v>925</v>
      </c>
      <c r="L91" s="45">
        <f t="shared" si="7"/>
        <v>5.55</v>
      </c>
      <c r="M91" s="49">
        <f t="shared" si="8"/>
        <v>27.75</v>
      </c>
    </row>
    <row r="92" s="69" customFormat="1" ht="14" customHeight="1" spans="1:13">
      <c r="A92" s="40">
        <v>87</v>
      </c>
      <c r="B92" s="41" t="s">
        <v>3906</v>
      </c>
      <c r="C92" s="41" t="s">
        <v>34</v>
      </c>
      <c r="D92" s="41" t="s">
        <v>3907</v>
      </c>
      <c r="E92" s="46" t="s">
        <v>3908</v>
      </c>
      <c r="F92" s="43"/>
      <c r="G92" s="71">
        <v>1.23</v>
      </c>
      <c r="H92" s="45"/>
      <c r="I92" s="45">
        <f t="shared" si="6"/>
        <v>1.23</v>
      </c>
      <c r="J92" s="40" t="str">
        <f t="shared" si="9"/>
        <v>西埔</v>
      </c>
      <c r="K92" s="46">
        <f t="shared" si="10"/>
        <v>615</v>
      </c>
      <c r="L92" s="45">
        <f t="shared" si="7"/>
        <v>3.69</v>
      </c>
      <c r="M92" s="49">
        <f t="shared" si="8"/>
        <v>18.45</v>
      </c>
    </row>
    <row r="93" s="69" customFormat="1" ht="14" customHeight="1" spans="1:13">
      <c r="A93" s="40">
        <v>88</v>
      </c>
      <c r="B93" s="41" t="s">
        <v>3909</v>
      </c>
      <c r="C93" s="41" t="s">
        <v>167</v>
      </c>
      <c r="D93" s="41" t="s">
        <v>3910</v>
      </c>
      <c r="E93" s="46" t="s">
        <v>3911</v>
      </c>
      <c r="F93" s="43"/>
      <c r="G93" s="71">
        <v>1.23</v>
      </c>
      <c r="H93" s="45"/>
      <c r="I93" s="45">
        <f t="shared" si="6"/>
        <v>1.23</v>
      </c>
      <c r="J93" s="40" t="str">
        <f t="shared" si="9"/>
        <v>西埔</v>
      </c>
      <c r="K93" s="46">
        <f t="shared" si="10"/>
        <v>615</v>
      </c>
      <c r="L93" s="45">
        <f t="shared" si="7"/>
        <v>3.69</v>
      </c>
      <c r="M93" s="49">
        <f t="shared" si="8"/>
        <v>18.45</v>
      </c>
    </row>
    <row r="94" s="69" customFormat="1" ht="14" customHeight="1" spans="1:13">
      <c r="A94" s="40">
        <v>89</v>
      </c>
      <c r="B94" s="41" t="s">
        <v>3912</v>
      </c>
      <c r="C94" s="41" t="s">
        <v>27</v>
      </c>
      <c r="D94" s="41" t="s">
        <v>3913</v>
      </c>
      <c r="E94" s="46" t="s">
        <v>3914</v>
      </c>
      <c r="F94" s="43"/>
      <c r="G94" s="71">
        <v>3.1</v>
      </c>
      <c r="H94" s="45"/>
      <c r="I94" s="45">
        <f t="shared" si="6"/>
        <v>3.1</v>
      </c>
      <c r="J94" s="40" t="str">
        <f t="shared" si="9"/>
        <v>西埔</v>
      </c>
      <c r="K94" s="46">
        <f t="shared" si="10"/>
        <v>1550</v>
      </c>
      <c r="L94" s="45">
        <f t="shared" si="7"/>
        <v>9.3</v>
      </c>
      <c r="M94" s="49">
        <f t="shared" si="8"/>
        <v>46.5</v>
      </c>
    </row>
    <row r="95" s="69" customFormat="1" ht="14" customHeight="1" spans="1:13">
      <c r="A95" s="40">
        <v>90</v>
      </c>
      <c r="B95" s="41" t="s">
        <v>3915</v>
      </c>
      <c r="C95" s="41" t="s">
        <v>356</v>
      </c>
      <c r="D95" s="41" t="s">
        <v>3916</v>
      </c>
      <c r="E95" s="46" t="s">
        <v>3917</v>
      </c>
      <c r="F95" s="43"/>
      <c r="G95" s="71">
        <v>1.77</v>
      </c>
      <c r="H95" s="45"/>
      <c r="I95" s="45">
        <f t="shared" si="6"/>
        <v>1.77</v>
      </c>
      <c r="J95" s="40" t="str">
        <f t="shared" si="9"/>
        <v>西埔</v>
      </c>
      <c r="K95" s="46">
        <f t="shared" si="10"/>
        <v>885</v>
      </c>
      <c r="L95" s="45">
        <f t="shared" si="7"/>
        <v>5.31</v>
      </c>
      <c r="M95" s="49">
        <f t="shared" si="8"/>
        <v>26.55</v>
      </c>
    </row>
    <row r="96" s="69" customFormat="1" ht="14" customHeight="1" spans="1:13">
      <c r="A96" s="40">
        <v>91</v>
      </c>
      <c r="B96" s="41" t="s">
        <v>3918</v>
      </c>
      <c r="C96" s="41" t="s">
        <v>649</v>
      </c>
      <c r="D96" s="41" t="s">
        <v>3919</v>
      </c>
      <c r="E96" s="46" t="s">
        <v>3920</v>
      </c>
      <c r="F96" s="43"/>
      <c r="G96" s="71">
        <v>1.23</v>
      </c>
      <c r="H96" s="45"/>
      <c r="I96" s="45">
        <f t="shared" si="6"/>
        <v>1.23</v>
      </c>
      <c r="J96" s="40" t="str">
        <f t="shared" si="9"/>
        <v>西埔</v>
      </c>
      <c r="K96" s="46">
        <f t="shared" si="10"/>
        <v>615</v>
      </c>
      <c r="L96" s="45">
        <f t="shared" si="7"/>
        <v>3.69</v>
      </c>
      <c r="M96" s="49">
        <f t="shared" si="8"/>
        <v>18.45</v>
      </c>
    </row>
    <row r="97" s="69" customFormat="1" ht="14" customHeight="1" spans="1:13">
      <c r="A97" s="40">
        <v>92</v>
      </c>
      <c r="B97" s="41" t="s">
        <v>3921</v>
      </c>
      <c r="C97" s="41" t="s">
        <v>3922</v>
      </c>
      <c r="D97" s="41" t="s">
        <v>3923</v>
      </c>
      <c r="E97" s="46" t="s">
        <v>3924</v>
      </c>
      <c r="F97" s="43"/>
      <c r="G97" s="71">
        <v>1.85</v>
      </c>
      <c r="H97" s="45"/>
      <c r="I97" s="45">
        <f t="shared" si="6"/>
        <v>1.85</v>
      </c>
      <c r="J97" s="40" t="str">
        <f t="shared" si="9"/>
        <v>西埔</v>
      </c>
      <c r="K97" s="46">
        <f t="shared" si="10"/>
        <v>925</v>
      </c>
      <c r="L97" s="45">
        <f t="shared" si="7"/>
        <v>5.55</v>
      </c>
      <c r="M97" s="49">
        <f t="shared" si="8"/>
        <v>27.75</v>
      </c>
    </row>
    <row r="98" s="69" customFormat="1" ht="14" customHeight="1" spans="1:13">
      <c r="A98" s="40">
        <v>93</v>
      </c>
      <c r="B98" s="41" t="s">
        <v>3925</v>
      </c>
      <c r="C98" s="41" t="s">
        <v>1189</v>
      </c>
      <c r="D98" s="41" t="s">
        <v>3926</v>
      </c>
      <c r="E98" s="46" t="s">
        <v>3927</v>
      </c>
      <c r="F98" s="43"/>
      <c r="G98" s="71">
        <v>3.1</v>
      </c>
      <c r="H98" s="45"/>
      <c r="I98" s="45">
        <f t="shared" si="6"/>
        <v>3.1</v>
      </c>
      <c r="J98" s="40" t="str">
        <f t="shared" si="9"/>
        <v>西埔</v>
      </c>
      <c r="K98" s="46">
        <f t="shared" si="10"/>
        <v>1550</v>
      </c>
      <c r="L98" s="45">
        <f t="shared" si="7"/>
        <v>9.3</v>
      </c>
      <c r="M98" s="49">
        <f t="shared" si="8"/>
        <v>46.5</v>
      </c>
    </row>
    <row r="99" s="69" customFormat="1" ht="14" customHeight="1" spans="1:13">
      <c r="A99" s="40">
        <v>94</v>
      </c>
      <c r="B99" s="41" t="s">
        <v>3928</v>
      </c>
      <c r="C99" s="41" t="s">
        <v>41</v>
      </c>
      <c r="D99" s="41" t="s">
        <v>3929</v>
      </c>
      <c r="E99" s="46" t="s">
        <v>3930</v>
      </c>
      <c r="F99" s="43"/>
      <c r="G99" s="71">
        <v>2.47</v>
      </c>
      <c r="H99" s="45"/>
      <c r="I99" s="45">
        <f t="shared" si="6"/>
        <v>2.47</v>
      </c>
      <c r="J99" s="40" t="str">
        <f t="shared" si="9"/>
        <v>西埔</v>
      </c>
      <c r="K99" s="46">
        <f t="shared" si="10"/>
        <v>1235</v>
      </c>
      <c r="L99" s="45">
        <f t="shared" si="7"/>
        <v>7.41</v>
      </c>
      <c r="M99" s="49">
        <f t="shared" si="8"/>
        <v>37.05</v>
      </c>
    </row>
    <row r="100" s="69" customFormat="1" ht="14" customHeight="1" spans="1:13">
      <c r="A100" s="40">
        <v>95</v>
      </c>
      <c r="B100" s="41" t="s">
        <v>3931</v>
      </c>
      <c r="C100" s="41" t="s">
        <v>45</v>
      </c>
      <c r="D100" s="41" t="s">
        <v>3932</v>
      </c>
      <c r="E100" s="46" t="s">
        <v>3933</v>
      </c>
      <c r="F100" s="43"/>
      <c r="G100" s="71">
        <v>1.33</v>
      </c>
      <c r="H100" s="45"/>
      <c r="I100" s="45">
        <f t="shared" si="6"/>
        <v>1.33</v>
      </c>
      <c r="J100" s="40" t="str">
        <f t="shared" si="9"/>
        <v>西埔</v>
      </c>
      <c r="K100" s="46">
        <f t="shared" si="10"/>
        <v>665</v>
      </c>
      <c r="L100" s="45">
        <f t="shared" si="7"/>
        <v>3.99</v>
      </c>
      <c r="M100" s="49">
        <f t="shared" si="8"/>
        <v>19.95</v>
      </c>
    </row>
    <row r="101" s="69" customFormat="1" ht="14" customHeight="1" spans="1:13">
      <c r="A101" s="40">
        <v>96</v>
      </c>
      <c r="B101" s="41" t="s">
        <v>3934</v>
      </c>
      <c r="C101" s="41" t="s">
        <v>27</v>
      </c>
      <c r="D101" s="41" t="s">
        <v>3935</v>
      </c>
      <c r="E101" s="46" t="s">
        <v>3936</v>
      </c>
      <c r="F101" s="43"/>
      <c r="G101" s="71">
        <v>2.59</v>
      </c>
      <c r="H101" s="45"/>
      <c r="I101" s="45">
        <f t="shared" si="6"/>
        <v>2.59</v>
      </c>
      <c r="J101" s="40" t="str">
        <f t="shared" si="9"/>
        <v>西埔</v>
      </c>
      <c r="K101" s="46">
        <f t="shared" si="10"/>
        <v>1295</v>
      </c>
      <c r="L101" s="45">
        <f t="shared" si="7"/>
        <v>7.77</v>
      </c>
      <c r="M101" s="49">
        <f t="shared" si="8"/>
        <v>38.85</v>
      </c>
    </row>
    <row r="102" s="69" customFormat="1" ht="14" customHeight="1" spans="1:13">
      <c r="A102" s="40">
        <v>97</v>
      </c>
      <c r="B102" s="41" t="s">
        <v>3937</v>
      </c>
      <c r="C102" s="41" t="s">
        <v>52</v>
      </c>
      <c r="D102" s="41" t="s">
        <v>3938</v>
      </c>
      <c r="E102" s="46" t="s">
        <v>3939</v>
      </c>
      <c r="F102" s="43"/>
      <c r="G102" s="71">
        <v>3.11</v>
      </c>
      <c r="H102" s="45"/>
      <c r="I102" s="45">
        <f t="shared" si="6"/>
        <v>3.11</v>
      </c>
      <c r="J102" s="40" t="str">
        <f t="shared" si="9"/>
        <v>西埔</v>
      </c>
      <c r="K102" s="46">
        <f t="shared" si="10"/>
        <v>1555</v>
      </c>
      <c r="L102" s="45">
        <f t="shared" si="7"/>
        <v>9.33</v>
      </c>
      <c r="M102" s="49">
        <f t="shared" si="8"/>
        <v>46.65</v>
      </c>
    </row>
    <row r="103" s="69" customFormat="1" ht="14" customHeight="1" spans="1:13">
      <c r="A103" s="40">
        <v>98</v>
      </c>
      <c r="B103" s="41" t="s">
        <v>3940</v>
      </c>
      <c r="C103" s="41" t="s">
        <v>242</v>
      </c>
      <c r="D103" s="41" t="s">
        <v>3941</v>
      </c>
      <c r="E103" s="46" t="s">
        <v>3942</v>
      </c>
      <c r="F103" s="43"/>
      <c r="G103" s="71">
        <v>2.21</v>
      </c>
      <c r="H103" s="45"/>
      <c r="I103" s="45">
        <f t="shared" si="6"/>
        <v>2.21</v>
      </c>
      <c r="J103" s="40" t="str">
        <f t="shared" si="9"/>
        <v>西埔</v>
      </c>
      <c r="K103" s="46">
        <f t="shared" ref="K103:K134" si="11">G103*500</f>
        <v>1105</v>
      </c>
      <c r="L103" s="45">
        <f t="shared" si="7"/>
        <v>6.63</v>
      </c>
      <c r="M103" s="49">
        <f t="shared" si="8"/>
        <v>33.15</v>
      </c>
    </row>
    <row r="104" s="69" customFormat="1" ht="14" customHeight="1" spans="1:13">
      <c r="A104" s="40">
        <v>99</v>
      </c>
      <c r="B104" s="41" t="s">
        <v>3943</v>
      </c>
      <c r="C104" s="41" t="s">
        <v>45</v>
      </c>
      <c r="D104" s="41" t="s">
        <v>3944</v>
      </c>
      <c r="E104" s="46" t="s">
        <v>3945</v>
      </c>
      <c r="F104" s="43"/>
      <c r="G104" s="71">
        <v>2.08</v>
      </c>
      <c r="H104" s="45"/>
      <c r="I104" s="45">
        <f t="shared" si="6"/>
        <v>2.08</v>
      </c>
      <c r="J104" s="40" t="str">
        <f t="shared" si="9"/>
        <v>西埔</v>
      </c>
      <c r="K104" s="46">
        <f t="shared" si="11"/>
        <v>1040</v>
      </c>
      <c r="L104" s="45">
        <f t="shared" si="7"/>
        <v>6.24</v>
      </c>
      <c r="M104" s="49">
        <f t="shared" si="8"/>
        <v>31.2</v>
      </c>
    </row>
    <row r="105" s="69" customFormat="1" ht="14" customHeight="1" spans="1:13">
      <c r="A105" s="40">
        <v>100</v>
      </c>
      <c r="B105" s="41" t="s">
        <v>3946</v>
      </c>
      <c r="C105" s="41" t="s">
        <v>138</v>
      </c>
      <c r="D105" s="41" t="s">
        <v>3947</v>
      </c>
      <c r="E105" s="46" t="s">
        <v>3948</v>
      </c>
      <c r="F105" s="43"/>
      <c r="G105" s="71">
        <v>1.55</v>
      </c>
      <c r="H105" s="45"/>
      <c r="I105" s="45">
        <f t="shared" si="6"/>
        <v>1.55</v>
      </c>
      <c r="J105" s="40" t="str">
        <f t="shared" si="9"/>
        <v>西埔</v>
      </c>
      <c r="K105" s="46">
        <f t="shared" si="11"/>
        <v>775</v>
      </c>
      <c r="L105" s="45">
        <f t="shared" si="7"/>
        <v>4.65</v>
      </c>
      <c r="M105" s="49">
        <f t="shared" si="8"/>
        <v>23.25</v>
      </c>
    </row>
    <row r="106" s="69" customFormat="1" ht="14" customHeight="1" spans="1:13">
      <c r="A106" s="40">
        <v>101</v>
      </c>
      <c r="B106" s="41" t="s">
        <v>3949</v>
      </c>
      <c r="C106" s="41" t="s">
        <v>34</v>
      </c>
      <c r="D106" s="41" t="s">
        <v>3950</v>
      </c>
      <c r="E106" s="46" t="s">
        <v>3951</v>
      </c>
      <c r="F106" s="43"/>
      <c r="G106" s="71">
        <v>2.07</v>
      </c>
      <c r="H106" s="45"/>
      <c r="I106" s="45">
        <f t="shared" si="6"/>
        <v>2.07</v>
      </c>
      <c r="J106" s="40" t="str">
        <f t="shared" si="9"/>
        <v>西埔</v>
      </c>
      <c r="K106" s="46">
        <f t="shared" si="11"/>
        <v>1035</v>
      </c>
      <c r="L106" s="45">
        <f t="shared" si="7"/>
        <v>6.21</v>
      </c>
      <c r="M106" s="49">
        <f t="shared" si="8"/>
        <v>31.05</v>
      </c>
    </row>
    <row r="107" s="69" customFormat="1" ht="14" customHeight="1" spans="1:13">
      <c r="A107" s="40">
        <v>102</v>
      </c>
      <c r="B107" s="41" t="s">
        <v>3952</v>
      </c>
      <c r="C107" s="41" t="s">
        <v>3953</v>
      </c>
      <c r="D107" s="41" t="s">
        <v>3954</v>
      </c>
      <c r="E107" s="46" t="s">
        <v>3955</v>
      </c>
      <c r="F107" s="43"/>
      <c r="G107" s="71">
        <v>0.5</v>
      </c>
      <c r="H107" s="45"/>
      <c r="I107" s="45">
        <f t="shared" si="6"/>
        <v>0.5</v>
      </c>
      <c r="J107" s="40" t="str">
        <f t="shared" si="9"/>
        <v>西埔</v>
      </c>
      <c r="K107" s="46">
        <f t="shared" si="11"/>
        <v>250</v>
      </c>
      <c r="L107" s="45">
        <f t="shared" si="7"/>
        <v>1.5</v>
      </c>
      <c r="M107" s="49">
        <f t="shared" si="8"/>
        <v>7.5</v>
      </c>
    </row>
    <row r="108" s="69" customFormat="1" ht="14" customHeight="1" spans="1:13">
      <c r="A108" s="40">
        <v>103</v>
      </c>
      <c r="B108" s="41" t="s">
        <v>3956</v>
      </c>
      <c r="C108" s="41" t="s">
        <v>41</v>
      </c>
      <c r="D108" s="41" t="s">
        <v>3957</v>
      </c>
      <c r="E108" s="46" t="s">
        <v>3958</v>
      </c>
      <c r="F108" s="43"/>
      <c r="G108" s="71">
        <v>2.59</v>
      </c>
      <c r="H108" s="45"/>
      <c r="I108" s="45">
        <f t="shared" si="6"/>
        <v>2.59</v>
      </c>
      <c r="J108" s="40" t="str">
        <f t="shared" si="9"/>
        <v>西埔</v>
      </c>
      <c r="K108" s="46">
        <f t="shared" si="11"/>
        <v>1295</v>
      </c>
      <c r="L108" s="45">
        <f t="shared" si="7"/>
        <v>7.77</v>
      </c>
      <c r="M108" s="49">
        <f t="shared" si="8"/>
        <v>38.85</v>
      </c>
    </row>
    <row r="109" s="69" customFormat="1" ht="14" customHeight="1" spans="1:13">
      <c r="A109" s="40">
        <v>104</v>
      </c>
      <c r="B109" s="41" t="s">
        <v>3959</v>
      </c>
      <c r="C109" s="41" t="s">
        <v>41</v>
      </c>
      <c r="D109" s="41" t="s">
        <v>3960</v>
      </c>
      <c r="E109" s="46" t="s">
        <v>3961</v>
      </c>
      <c r="F109" s="43"/>
      <c r="G109" s="71">
        <v>2.07</v>
      </c>
      <c r="H109" s="45"/>
      <c r="I109" s="45">
        <f t="shared" si="6"/>
        <v>2.07</v>
      </c>
      <c r="J109" s="40" t="str">
        <f t="shared" si="9"/>
        <v>西埔</v>
      </c>
      <c r="K109" s="46">
        <f t="shared" si="11"/>
        <v>1035</v>
      </c>
      <c r="L109" s="45">
        <f t="shared" si="7"/>
        <v>6.21</v>
      </c>
      <c r="M109" s="49">
        <f t="shared" si="8"/>
        <v>31.05</v>
      </c>
    </row>
    <row r="110" s="69" customFormat="1" ht="14" customHeight="1" spans="1:13">
      <c r="A110" s="40">
        <v>105</v>
      </c>
      <c r="B110" s="41" t="s">
        <v>3962</v>
      </c>
      <c r="C110" s="41" t="s">
        <v>138</v>
      </c>
      <c r="D110" s="41" t="s">
        <v>3963</v>
      </c>
      <c r="E110" s="46" t="s">
        <v>3964</v>
      </c>
      <c r="F110" s="43"/>
      <c r="G110" s="71">
        <v>2.85</v>
      </c>
      <c r="H110" s="45"/>
      <c r="I110" s="45">
        <f t="shared" si="6"/>
        <v>2.85</v>
      </c>
      <c r="J110" s="40" t="str">
        <f t="shared" si="9"/>
        <v>西埔</v>
      </c>
      <c r="K110" s="46">
        <f t="shared" si="11"/>
        <v>1425</v>
      </c>
      <c r="L110" s="45">
        <f t="shared" si="7"/>
        <v>8.55</v>
      </c>
      <c r="M110" s="49">
        <f t="shared" si="8"/>
        <v>42.75</v>
      </c>
    </row>
    <row r="111" s="69" customFormat="1" ht="14" customHeight="1" spans="1:13">
      <c r="A111" s="40">
        <v>106</v>
      </c>
      <c r="B111" s="41" t="s">
        <v>3965</v>
      </c>
      <c r="C111" s="41" t="s">
        <v>138</v>
      </c>
      <c r="D111" s="41" t="s">
        <v>3966</v>
      </c>
      <c r="E111" s="46" t="s">
        <v>3967</v>
      </c>
      <c r="F111" s="43"/>
      <c r="G111" s="71">
        <v>1.81</v>
      </c>
      <c r="H111" s="45"/>
      <c r="I111" s="45">
        <f t="shared" si="6"/>
        <v>1.81</v>
      </c>
      <c r="J111" s="40" t="str">
        <f t="shared" si="9"/>
        <v>西埔</v>
      </c>
      <c r="K111" s="46">
        <f t="shared" si="11"/>
        <v>905</v>
      </c>
      <c r="L111" s="45">
        <f t="shared" si="7"/>
        <v>5.43</v>
      </c>
      <c r="M111" s="49">
        <f t="shared" si="8"/>
        <v>27.15</v>
      </c>
    </row>
    <row r="112" s="69" customFormat="1" ht="14" customHeight="1" spans="1:13">
      <c r="A112" s="40">
        <v>107</v>
      </c>
      <c r="B112" s="41" t="s">
        <v>3968</v>
      </c>
      <c r="C112" s="41" t="s">
        <v>649</v>
      </c>
      <c r="D112" s="41" t="s">
        <v>3969</v>
      </c>
      <c r="E112" s="46" t="s">
        <v>3970</v>
      </c>
      <c r="F112" s="43"/>
      <c r="G112" s="71">
        <v>3.89</v>
      </c>
      <c r="H112" s="45"/>
      <c r="I112" s="45">
        <f t="shared" si="6"/>
        <v>3.89</v>
      </c>
      <c r="J112" s="40" t="str">
        <f t="shared" si="9"/>
        <v>西埔</v>
      </c>
      <c r="K112" s="46">
        <f t="shared" si="11"/>
        <v>1945</v>
      </c>
      <c r="L112" s="45">
        <f t="shared" si="7"/>
        <v>11.67</v>
      </c>
      <c r="M112" s="49">
        <f t="shared" si="8"/>
        <v>58.35</v>
      </c>
    </row>
    <row r="113" s="69" customFormat="1" ht="14" customHeight="1" spans="1:13">
      <c r="A113" s="40">
        <v>108</v>
      </c>
      <c r="B113" s="41" t="s">
        <v>3971</v>
      </c>
      <c r="C113" s="41" t="s">
        <v>195</v>
      </c>
      <c r="D113" s="41" t="s">
        <v>3972</v>
      </c>
      <c r="E113" s="46" t="s">
        <v>3973</v>
      </c>
      <c r="F113" s="43"/>
      <c r="G113" s="71">
        <v>6.24</v>
      </c>
      <c r="H113" s="45"/>
      <c r="I113" s="45">
        <f t="shared" si="6"/>
        <v>6.24</v>
      </c>
      <c r="J113" s="40" t="str">
        <f t="shared" si="9"/>
        <v>西埔</v>
      </c>
      <c r="K113" s="46">
        <f t="shared" si="11"/>
        <v>3120</v>
      </c>
      <c r="L113" s="45">
        <f t="shared" si="7"/>
        <v>18.72</v>
      </c>
      <c r="M113" s="49">
        <f t="shared" si="8"/>
        <v>93.6</v>
      </c>
    </row>
    <row r="114" s="69" customFormat="1" ht="14" customHeight="1" spans="1:13">
      <c r="A114" s="40">
        <v>109</v>
      </c>
      <c r="B114" s="41" t="s">
        <v>3974</v>
      </c>
      <c r="C114" s="41" t="s">
        <v>34</v>
      </c>
      <c r="D114" s="41" t="s">
        <v>3975</v>
      </c>
      <c r="E114" s="46" t="s">
        <v>3976</v>
      </c>
      <c r="F114" s="43"/>
      <c r="G114" s="71">
        <v>1.81</v>
      </c>
      <c r="H114" s="45"/>
      <c r="I114" s="45">
        <f t="shared" si="6"/>
        <v>1.81</v>
      </c>
      <c r="J114" s="40" t="str">
        <f t="shared" si="9"/>
        <v>西埔</v>
      </c>
      <c r="K114" s="46">
        <f t="shared" si="11"/>
        <v>905</v>
      </c>
      <c r="L114" s="45">
        <f t="shared" si="7"/>
        <v>5.43</v>
      </c>
      <c r="M114" s="49">
        <f t="shared" si="8"/>
        <v>27.15</v>
      </c>
    </row>
    <row r="115" s="69" customFormat="1" ht="14" customHeight="1" spans="1:13">
      <c r="A115" s="40">
        <v>110</v>
      </c>
      <c r="B115" s="41" t="s">
        <v>3977</v>
      </c>
      <c r="C115" s="41" t="s">
        <v>27</v>
      </c>
      <c r="D115" s="41" t="s">
        <v>3978</v>
      </c>
      <c r="E115" s="46" t="s">
        <v>3979</v>
      </c>
      <c r="F115" s="43"/>
      <c r="G115" s="71">
        <v>2.07</v>
      </c>
      <c r="H115" s="45"/>
      <c r="I115" s="45">
        <f t="shared" si="6"/>
        <v>2.07</v>
      </c>
      <c r="J115" s="40" t="str">
        <f t="shared" si="9"/>
        <v>西埔</v>
      </c>
      <c r="K115" s="46">
        <f t="shared" si="11"/>
        <v>1035</v>
      </c>
      <c r="L115" s="45">
        <f t="shared" si="7"/>
        <v>6.21</v>
      </c>
      <c r="M115" s="49">
        <f t="shared" si="8"/>
        <v>31.05</v>
      </c>
    </row>
    <row r="116" s="69" customFormat="1" ht="14" customHeight="1" spans="1:13">
      <c r="A116" s="40">
        <v>111</v>
      </c>
      <c r="B116" s="41" t="s">
        <v>3980</v>
      </c>
      <c r="C116" s="41" t="s">
        <v>249</v>
      </c>
      <c r="D116" s="41" t="s">
        <v>3981</v>
      </c>
      <c r="E116" s="46" t="s">
        <v>3982</v>
      </c>
      <c r="F116" s="43"/>
      <c r="G116" s="71">
        <v>2.07</v>
      </c>
      <c r="H116" s="45"/>
      <c r="I116" s="45">
        <f t="shared" si="6"/>
        <v>2.07</v>
      </c>
      <c r="J116" s="40" t="str">
        <f t="shared" si="9"/>
        <v>西埔</v>
      </c>
      <c r="K116" s="46">
        <f t="shared" si="11"/>
        <v>1035</v>
      </c>
      <c r="L116" s="45">
        <f t="shared" si="7"/>
        <v>6.21</v>
      </c>
      <c r="M116" s="49">
        <f t="shared" si="8"/>
        <v>31.05</v>
      </c>
    </row>
    <row r="117" s="69" customFormat="1" ht="14" customHeight="1" spans="1:13">
      <c r="A117" s="40">
        <v>112</v>
      </c>
      <c r="B117" s="41" t="s">
        <v>3983</v>
      </c>
      <c r="C117" s="41" t="s">
        <v>138</v>
      </c>
      <c r="D117" s="41" t="s">
        <v>3984</v>
      </c>
      <c r="E117" s="46" t="s">
        <v>3985</v>
      </c>
      <c r="F117" s="43"/>
      <c r="G117" s="71">
        <v>2.07</v>
      </c>
      <c r="H117" s="45"/>
      <c r="I117" s="45">
        <f t="shared" si="6"/>
        <v>2.07</v>
      </c>
      <c r="J117" s="40" t="str">
        <f t="shared" si="9"/>
        <v>西埔</v>
      </c>
      <c r="K117" s="46">
        <f t="shared" si="11"/>
        <v>1035</v>
      </c>
      <c r="L117" s="45">
        <f t="shared" si="7"/>
        <v>6.21</v>
      </c>
      <c r="M117" s="49">
        <f t="shared" si="8"/>
        <v>31.05</v>
      </c>
    </row>
    <row r="118" s="69" customFormat="1" ht="14" customHeight="1" spans="1:13">
      <c r="A118" s="40">
        <v>113</v>
      </c>
      <c r="B118" s="41" t="s">
        <v>3986</v>
      </c>
      <c r="C118" s="41" t="s">
        <v>514</v>
      </c>
      <c r="D118" s="41" t="s">
        <v>3987</v>
      </c>
      <c r="E118" s="46" t="s">
        <v>3988</v>
      </c>
      <c r="F118" s="43"/>
      <c r="G118" s="71">
        <v>2.07</v>
      </c>
      <c r="H118" s="45"/>
      <c r="I118" s="45">
        <f t="shared" si="6"/>
        <v>2.07</v>
      </c>
      <c r="J118" s="40" t="str">
        <f t="shared" si="9"/>
        <v>西埔</v>
      </c>
      <c r="K118" s="46">
        <f t="shared" si="11"/>
        <v>1035</v>
      </c>
      <c r="L118" s="45">
        <f t="shared" si="7"/>
        <v>6.21</v>
      </c>
      <c r="M118" s="49">
        <f t="shared" si="8"/>
        <v>31.05</v>
      </c>
    </row>
    <row r="119" s="69" customFormat="1" ht="14" customHeight="1" spans="1:13">
      <c r="A119" s="40">
        <v>114</v>
      </c>
      <c r="B119" s="41" t="s">
        <v>3989</v>
      </c>
      <c r="C119" s="41" t="s">
        <v>52</v>
      </c>
      <c r="D119" s="41" t="s">
        <v>3990</v>
      </c>
      <c r="E119" s="46" t="s">
        <v>3991</v>
      </c>
      <c r="F119" s="43"/>
      <c r="G119" s="71">
        <v>2.47</v>
      </c>
      <c r="H119" s="45"/>
      <c r="I119" s="45">
        <f t="shared" si="6"/>
        <v>2.47</v>
      </c>
      <c r="J119" s="40" t="str">
        <f t="shared" si="9"/>
        <v>西埔</v>
      </c>
      <c r="K119" s="46">
        <f t="shared" si="11"/>
        <v>1235</v>
      </c>
      <c r="L119" s="45">
        <f t="shared" si="7"/>
        <v>7.41</v>
      </c>
      <c r="M119" s="49">
        <f t="shared" si="8"/>
        <v>37.05</v>
      </c>
    </row>
    <row r="120" s="69" customFormat="1" ht="14" customHeight="1" spans="1:13">
      <c r="A120" s="40">
        <v>115</v>
      </c>
      <c r="B120" s="41" t="s">
        <v>3992</v>
      </c>
      <c r="C120" s="41" t="s">
        <v>633</v>
      </c>
      <c r="D120" s="41" t="s">
        <v>3993</v>
      </c>
      <c r="E120" s="46" t="s">
        <v>3994</v>
      </c>
      <c r="F120" s="43"/>
      <c r="G120" s="71">
        <v>3.1</v>
      </c>
      <c r="H120" s="45"/>
      <c r="I120" s="45">
        <f t="shared" si="6"/>
        <v>3.1</v>
      </c>
      <c r="J120" s="40" t="str">
        <f t="shared" si="9"/>
        <v>西埔</v>
      </c>
      <c r="K120" s="46">
        <f t="shared" si="11"/>
        <v>1550</v>
      </c>
      <c r="L120" s="45">
        <f t="shared" si="7"/>
        <v>9.3</v>
      </c>
      <c r="M120" s="49">
        <f t="shared" si="8"/>
        <v>46.5</v>
      </c>
    </row>
    <row r="121" s="69" customFormat="1" ht="14" customHeight="1" spans="1:13">
      <c r="A121" s="40">
        <v>116</v>
      </c>
      <c r="B121" s="41" t="s">
        <v>3995</v>
      </c>
      <c r="C121" s="41" t="s">
        <v>3996</v>
      </c>
      <c r="D121" s="41" t="s">
        <v>3997</v>
      </c>
      <c r="E121" s="46" t="s">
        <v>3998</v>
      </c>
      <c r="F121" s="43"/>
      <c r="G121" s="71">
        <v>3.1</v>
      </c>
      <c r="H121" s="45"/>
      <c r="I121" s="45">
        <f t="shared" si="6"/>
        <v>3.1</v>
      </c>
      <c r="J121" s="40" t="str">
        <f t="shared" si="9"/>
        <v>西埔</v>
      </c>
      <c r="K121" s="46">
        <f t="shared" si="11"/>
        <v>1550</v>
      </c>
      <c r="L121" s="45">
        <f t="shared" si="7"/>
        <v>9.3</v>
      </c>
      <c r="M121" s="49">
        <f t="shared" si="8"/>
        <v>46.5</v>
      </c>
    </row>
    <row r="122" s="69" customFormat="1" ht="14" customHeight="1" spans="1:13">
      <c r="A122" s="40">
        <v>117</v>
      </c>
      <c r="B122" s="41" t="s">
        <v>3999</v>
      </c>
      <c r="C122" s="41" t="s">
        <v>249</v>
      </c>
      <c r="D122" s="41" t="s">
        <v>4000</v>
      </c>
      <c r="E122" s="46" t="s">
        <v>4001</v>
      </c>
      <c r="F122" s="43"/>
      <c r="G122" s="71">
        <v>5.58</v>
      </c>
      <c r="H122" s="45"/>
      <c r="I122" s="45">
        <f t="shared" si="6"/>
        <v>5.58</v>
      </c>
      <c r="J122" s="40" t="str">
        <f t="shared" si="9"/>
        <v>西埔</v>
      </c>
      <c r="K122" s="46">
        <f t="shared" si="11"/>
        <v>2790</v>
      </c>
      <c r="L122" s="45">
        <f t="shared" si="7"/>
        <v>16.74</v>
      </c>
      <c r="M122" s="49">
        <f t="shared" si="8"/>
        <v>83.7</v>
      </c>
    </row>
    <row r="123" s="69" customFormat="1" ht="14" customHeight="1" spans="1:13">
      <c r="A123" s="40">
        <v>118</v>
      </c>
      <c r="B123" s="41" t="s">
        <v>4002</v>
      </c>
      <c r="C123" s="41" t="s">
        <v>52</v>
      </c>
      <c r="D123" s="41" t="s">
        <v>4003</v>
      </c>
      <c r="E123" s="46" t="s">
        <v>4004</v>
      </c>
      <c r="F123" s="43"/>
      <c r="G123" s="71">
        <v>1.85</v>
      </c>
      <c r="H123" s="45"/>
      <c r="I123" s="45">
        <f t="shared" si="6"/>
        <v>1.85</v>
      </c>
      <c r="J123" s="40" t="str">
        <f t="shared" si="9"/>
        <v>西埔</v>
      </c>
      <c r="K123" s="46">
        <f t="shared" si="11"/>
        <v>925</v>
      </c>
      <c r="L123" s="45">
        <f t="shared" si="7"/>
        <v>5.55</v>
      </c>
      <c r="M123" s="49">
        <f t="shared" si="8"/>
        <v>27.75</v>
      </c>
    </row>
    <row r="124" s="69" customFormat="1" ht="14" customHeight="1" spans="1:13">
      <c r="A124" s="40">
        <v>119</v>
      </c>
      <c r="B124" s="41" t="s">
        <v>4005</v>
      </c>
      <c r="C124" s="41" t="s">
        <v>97</v>
      </c>
      <c r="D124" s="41" t="s">
        <v>4006</v>
      </c>
      <c r="E124" s="46" t="s">
        <v>4007</v>
      </c>
      <c r="F124" s="43"/>
      <c r="G124" s="71">
        <v>2.47</v>
      </c>
      <c r="H124" s="45"/>
      <c r="I124" s="45">
        <f t="shared" si="6"/>
        <v>2.47</v>
      </c>
      <c r="J124" s="40" t="str">
        <f t="shared" si="9"/>
        <v>西埔</v>
      </c>
      <c r="K124" s="46">
        <f t="shared" si="11"/>
        <v>1235</v>
      </c>
      <c r="L124" s="45">
        <f t="shared" si="7"/>
        <v>7.41</v>
      </c>
      <c r="M124" s="49">
        <f t="shared" si="8"/>
        <v>37.05</v>
      </c>
    </row>
    <row r="125" s="69" customFormat="1" ht="14" customHeight="1" spans="1:13">
      <c r="A125" s="40">
        <v>120</v>
      </c>
      <c r="B125" s="41" t="s">
        <v>4008</v>
      </c>
      <c r="C125" s="41" t="s">
        <v>138</v>
      </c>
      <c r="D125" s="41" t="s">
        <v>4009</v>
      </c>
      <c r="E125" s="46" t="s">
        <v>4010</v>
      </c>
      <c r="F125" s="43"/>
      <c r="G125" s="71">
        <v>2.47</v>
      </c>
      <c r="H125" s="45"/>
      <c r="I125" s="45">
        <f t="shared" si="6"/>
        <v>2.47</v>
      </c>
      <c r="J125" s="40" t="str">
        <f t="shared" si="9"/>
        <v>西埔</v>
      </c>
      <c r="K125" s="46">
        <f t="shared" si="11"/>
        <v>1235</v>
      </c>
      <c r="L125" s="45">
        <f t="shared" si="7"/>
        <v>7.41</v>
      </c>
      <c r="M125" s="49">
        <f t="shared" si="8"/>
        <v>37.05</v>
      </c>
    </row>
    <row r="126" s="69" customFormat="1" ht="14" customHeight="1" spans="1:13">
      <c r="A126" s="40">
        <v>121</v>
      </c>
      <c r="B126" s="41" t="s">
        <v>4011</v>
      </c>
      <c r="C126" s="41" t="s">
        <v>649</v>
      </c>
      <c r="D126" s="41" t="s">
        <v>4012</v>
      </c>
      <c r="E126" s="46" t="s">
        <v>4013</v>
      </c>
      <c r="F126" s="43"/>
      <c r="G126" s="71">
        <v>1.85</v>
      </c>
      <c r="H126" s="45"/>
      <c r="I126" s="45">
        <f t="shared" si="6"/>
        <v>1.85</v>
      </c>
      <c r="J126" s="40" t="str">
        <f t="shared" si="9"/>
        <v>西埔</v>
      </c>
      <c r="K126" s="46">
        <f t="shared" si="11"/>
        <v>925</v>
      </c>
      <c r="L126" s="45">
        <f t="shared" si="7"/>
        <v>5.55</v>
      </c>
      <c r="M126" s="49">
        <f t="shared" si="8"/>
        <v>27.75</v>
      </c>
    </row>
    <row r="127" s="69" customFormat="1" ht="14" customHeight="1" spans="1:13">
      <c r="A127" s="40">
        <v>122</v>
      </c>
      <c r="B127" s="41" t="s">
        <v>4014</v>
      </c>
      <c r="C127" s="41" t="s">
        <v>97</v>
      </c>
      <c r="D127" s="41" t="s">
        <v>4015</v>
      </c>
      <c r="E127" s="46" t="s">
        <v>4016</v>
      </c>
      <c r="F127" s="43"/>
      <c r="G127" s="71">
        <v>1.85</v>
      </c>
      <c r="H127" s="45"/>
      <c r="I127" s="45">
        <f t="shared" si="6"/>
        <v>1.85</v>
      </c>
      <c r="J127" s="40" t="str">
        <f t="shared" si="9"/>
        <v>西埔</v>
      </c>
      <c r="K127" s="46">
        <f t="shared" si="11"/>
        <v>925</v>
      </c>
      <c r="L127" s="45">
        <f t="shared" si="7"/>
        <v>5.55</v>
      </c>
      <c r="M127" s="49">
        <f t="shared" si="8"/>
        <v>27.75</v>
      </c>
    </row>
    <row r="128" s="69" customFormat="1" ht="14" customHeight="1" spans="1:13">
      <c r="A128" s="40">
        <v>123</v>
      </c>
      <c r="B128" s="41" t="s">
        <v>4017</v>
      </c>
      <c r="C128" s="41" t="s">
        <v>4018</v>
      </c>
      <c r="D128" s="41" t="s">
        <v>4019</v>
      </c>
      <c r="E128" s="46" t="s">
        <v>4020</v>
      </c>
      <c r="F128" s="43"/>
      <c r="G128" s="71">
        <v>2.47</v>
      </c>
      <c r="H128" s="45"/>
      <c r="I128" s="45">
        <f t="shared" si="6"/>
        <v>2.47</v>
      </c>
      <c r="J128" s="40" t="str">
        <f t="shared" si="9"/>
        <v>西埔</v>
      </c>
      <c r="K128" s="46">
        <f t="shared" si="11"/>
        <v>1235</v>
      </c>
      <c r="L128" s="45">
        <f t="shared" si="7"/>
        <v>7.41</v>
      </c>
      <c r="M128" s="49">
        <f t="shared" si="8"/>
        <v>37.05</v>
      </c>
    </row>
    <row r="129" s="69" customFormat="1" ht="14" customHeight="1" spans="1:13">
      <c r="A129" s="40">
        <v>124</v>
      </c>
      <c r="B129" s="41" t="s">
        <v>2768</v>
      </c>
      <c r="C129" s="41" t="s">
        <v>45</v>
      </c>
      <c r="D129" s="41" t="s">
        <v>4021</v>
      </c>
      <c r="E129" s="46" t="s">
        <v>4022</v>
      </c>
      <c r="F129" s="43"/>
      <c r="G129" s="71">
        <v>2.47</v>
      </c>
      <c r="H129" s="45"/>
      <c r="I129" s="45">
        <f t="shared" si="6"/>
        <v>2.47</v>
      </c>
      <c r="J129" s="40" t="str">
        <f t="shared" si="9"/>
        <v>西埔</v>
      </c>
      <c r="K129" s="46">
        <f t="shared" si="11"/>
        <v>1235</v>
      </c>
      <c r="L129" s="45">
        <f t="shared" si="7"/>
        <v>7.41</v>
      </c>
      <c r="M129" s="49">
        <f t="shared" si="8"/>
        <v>37.05</v>
      </c>
    </row>
    <row r="130" s="69" customFormat="1" ht="14" customHeight="1" spans="1:13">
      <c r="A130" s="40">
        <v>125</v>
      </c>
      <c r="B130" s="41" t="s">
        <v>4023</v>
      </c>
      <c r="C130" s="41" t="s">
        <v>416</v>
      </c>
      <c r="D130" s="41" t="s">
        <v>4024</v>
      </c>
      <c r="E130" s="46" t="s">
        <v>4025</v>
      </c>
      <c r="F130" s="43"/>
      <c r="G130" s="71">
        <v>4.34</v>
      </c>
      <c r="H130" s="45"/>
      <c r="I130" s="45">
        <f t="shared" si="6"/>
        <v>4.34</v>
      </c>
      <c r="J130" s="40" t="str">
        <f t="shared" si="9"/>
        <v>西埔</v>
      </c>
      <c r="K130" s="46">
        <f t="shared" si="11"/>
        <v>2170</v>
      </c>
      <c r="L130" s="45">
        <f t="shared" si="7"/>
        <v>13.02</v>
      </c>
      <c r="M130" s="49">
        <f t="shared" si="8"/>
        <v>65.1</v>
      </c>
    </row>
    <row r="131" s="69" customFormat="1" ht="14" customHeight="1" spans="1:13">
      <c r="A131" s="40">
        <v>126</v>
      </c>
      <c r="B131" s="41" t="s">
        <v>4026</v>
      </c>
      <c r="C131" s="41" t="s">
        <v>167</v>
      </c>
      <c r="D131" s="41" t="s">
        <v>4027</v>
      </c>
      <c r="E131" s="46" t="s">
        <v>4028</v>
      </c>
      <c r="F131" s="43"/>
      <c r="G131" s="71">
        <v>3.1</v>
      </c>
      <c r="H131" s="45"/>
      <c r="I131" s="45">
        <f t="shared" si="6"/>
        <v>3.1</v>
      </c>
      <c r="J131" s="40" t="str">
        <f t="shared" si="9"/>
        <v>西埔</v>
      </c>
      <c r="K131" s="46">
        <f t="shared" si="11"/>
        <v>1550</v>
      </c>
      <c r="L131" s="45">
        <f t="shared" si="7"/>
        <v>9.3</v>
      </c>
      <c r="M131" s="49">
        <f t="shared" si="8"/>
        <v>46.5</v>
      </c>
    </row>
    <row r="132" s="69" customFormat="1" ht="14" customHeight="1" spans="1:13">
      <c r="A132" s="40">
        <v>127</v>
      </c>
      <c r="B132" s="41" t="s">
        <v>4029</v>
      </c>
      <c r="C132" s="41" t="s">
        <v>101</v>
      </c>
      <c r="D132" s="41" t="s">
        <v>4030</v>
      </c>
      <c r="E132" s="46" t="s">
        <v>4031</v>
      </c>
      <c r="F132" s="43"/>
      <c r="G132" s="71">
        <v>3.21</v>
      </c>
      <c r="H132" s="45"/>
      <c r="I132" s="45">
        <f t="shared" si="6"/>
        <v>3.21</v>
      </c>
      <c r="J132" s="40" t="str">
        <f t="shared" si="9"/>
        <v>西埔</v>
      </c>
      <c r="K132" s="46">
        <f t="shared" si="11"/>
        <v>1605</v>
      </c>
      <c r="L132" s="45">
        <f t="shared" si="7"/>
        <v>9.63</v>
      </c>
      <c r="M132" s="49">
        <f t="shared" si="8"/>
        <v>48.15</v>
      </c>
    </row>
    <row r="133" s="69" customFormat="1" ht="14" customHeight="1" spans="1:13">
      <c r="A133" s="40">
        <v>128</v>
      </c>
      <c r="B133" s="41" t="s">
        <v>4032</v>
      </c>
      <c r="C133" s="41" t="s">
        <v>41</v>
      </c>
      <c r="D133" s="41" t="s">
        <v>4033</v>
      </c>
      <c r="E133" s="46" t="s">
        <v>4034</v>
      </c>
      <c r="F133" s="43"/>
      <c r="G133" s="71">
        <v>2.47</v>
      </c>
      <c r="H133" s="45"/>
      <c r="I133" s="45">
        <f t="shared" si="6"/>
        <v>2.47</v>
      </c>
      <c r="J133" s="40" t="str">
        <f t="shared" si="9"/>
        <v>西埔</v>
      </c>
      <c r="K133" s="46">
        <f t="shared" si="11"/>
        <v>1235</v>
      </c>
      <c r="L133" s="45">
        <f t="shared" si="7"/>
        <v>7.41</v>
      </c>
      <c r="M133" s="49">
        <f t="shared" si="8"/>
        <v>37.05</v>
      </c>
    </row>
    <row r="134" s="69" customFormat="1" ht="14" customHeight="1" spans="1:13">
      <c r="A134" s="40">
        <v>129</v>
      </c>
      <c r="B134" s="41" t="s">
        <v>4035</v>
      </c>
      <c r="C134" s="41" t="s">
        <v>41</v>
      </c>
      <c r="D134" s="41" t="s">
        <v>4036</v>
      </c>
      <c r="E134" s="46" t="s">
        <v>4037</v>
      </c>
      <c r="F134" s="43"/>
      <c r="G134" s="71">
        <v>2.47</v>
      </c>
      <c r="H134" s="45"/>
      <c r="I134" s="45">
        <f t="shared" ref="I134:I197" si="12">G134</f>
        <v>2.47</v>
      </c>
      <c r="J134" s="40" t="str">
        <f t="shared" si="9"/>
        <v>西埔</v>
      </c>
      <c r="K134" s="46">
        <f t="shared" si="11"/>
        <v>1235</v>
      </c>
      <c r="L134" s="45">
        <f t="shared" ref="L134:L197" si="13">I134*3</f>
        <v>7.41</v>
      </c>
      <c r="M134" s="49">
        <f t="shared" ref="M134:M197" si="14">I134*15</f>
        <v>37.05</v>
      </c>
    </row>
    <row r="135" s="69" customFormat="1" ht="14" customHeight="1" spans="1:13">
      <c r="A135" s="40">
        <v>130</v>
      </c>
      <c r="B135" s="41" t="s">
        <v>4038</v>
      </c>
      <c r="C135" s="41" t="s">
        <v>3922</v>
      </c>
      <c r="D135" s="41" t="s">
        <v>4039</v>
      </c>
      <c r="E135" s="46" t="s">
        <v>4040</v>
      </c>
      <c r="F135" s="43"/>
      <c r="G135" s="71">
        <v>2.47</v>
      </c>
      <c r="H135" s="45"/>
      <c r="I135" s="45">
        <f t="shared" si="12"/>
        <v>2.47</v>
      </c>
      <c r="J135" s="40" t="str">
        <f t="shared" ref="J135:J198" si="15">J134</f>
        <v>西埔</v>
      </c>
      <c r="K135" s="46">
        <f t="shared" ref="K135:K166" si="16">G135*500</f>
        <v>1235</v>
      </c>
      <c r="L135" s="45">
        <f t="shared" si="13"/>
        <v>7.41</v>
      </c>
      <c r="M135" s="49">
        <f t="shared" si="14"/>
        <v>37.05</v>
      </c>
    </row>
    <row r="136" s="69" customFormat="1" ht="14" customHeight="1" spans="1:13">
      <c r="A136" s="40">
        <v>131</v>
      </c>
      <c r="B136" s="41" t="s">
        <v>4041</v>
      </c>
      <c r="C136" s="41" t="s">
        <v>101</v>
      </c>
      <c r="D136" s="41" t="s">
        <v>4042</v>
      </c>
      <c r="E136" s="46" t="s">
        <v>4043</v>
      </c>
      <c r="F136" s="43"/>
      <c r="G136" s="71">
        <v>3.72</v>
      </c>
      <c r="H136" s="45"/>
      <c r="I136" s="45">
        <f t="shared" si="12"/>
        <v>3.72</v>
      </c>
      <c r="J136" s="40" t="str">
        <f t="shared" si="15"/>
        <v>西埔</v>
      </c>
      <c r="K136" s="46">
        <f t="shared" si="16"/>
        <v>1860</v>
      </c>
      <c r="L136" s="45">
        <f t="shared" si="13"/>
        <v>11.16</v>
      </c>
      <c r="M136" s="49">
        <f t="shared" si="14"/>
        <v>55.8</v>
      </c>
    </row>
    <row r="137" s="69" customFormat="1" ht="14" customHeight="1" spans="1:13">
      <c r="A137" s="40">
        <v>132</v>
      </c>
      <c r="B137" s="41" t="s">
        <v>4044</v>
      </c>
      <c r="C137" s="41" t="s">
        <v>356</v>
      </c>
      <c r="D137" s="41" t="s">
        <v>4045</v>
      </c>
      <c r="E137" s="46" t="s">
        <v>4046</v>
      </c>
      <c r="F137" s="43"/>
      <c r="G137" s="71">
        <v>3.72</v>
      </c>
      <c r="H137" s="45"/>
      <c r="I137" s="45">
        <f t="shared" si="12"/>
        <v>3.72</v>
      </c>
      <c r="J137" s="40" t="str">
        <f t="shared" si="15"/>
        <v>西埔</v>
      </c>
      <c r="K137" s="46">
        <f t="shared" si="16"/>
        <v>1860</v>
      </c>
      <c r="L137" s="45">
        <f t="shared" si="13"/>
        <v>11.16</v>
      </c>
      <c r="M137" s="49">
        <f t="shared" si="14"/>
        <v>55.8</v>
      </c>
    </row>
    <row r="138" s="69" customFormat="1" ht="14" customHeight="1" spans="1:13">
      <c r="A138" s="40">
        <v>133</v>
      </c>
      <c r="B138" s="41" t="s">
        <v>4047</v>
      </c>
      <c r="C138" s="41" t="s">
        <v>138</v>
      </c>
      <c r="D138" s="41" t="s">
        <v>4048</v>
      </c>
      <c r="E138" s="46" t="s">
        <v>4049</v>
      </c>
      <c r="F138" s="43"/>
      <c r="G138" s="71">
        <v>2.47</v>
      </c>
      <c r="H138" s="45"/>
      <c r="I138" s="45">
        <f t="shared" si="12"/>
        <v>2.47</v>
      </c>
      <c r="J138" s="40" t="str">
        <f t="shared" si="15"/>
        <v>西埔</v>
      </c>
      <c r="K138" s="46">
        <f t="shared" si="16"/>
        <v>1235</v>
      </c>
      <c r="L138" s="45">
        <f t="shared" si="13"/>
        <v>7.41</v>
      </c>
      <c r="M138" s="49">
        <f t="shared" si="14"/>
        <v>37.05</v>
      </c>
    </row>
    <row r="139" s="69" customFormat="1" ht="14" customHeight="1" spans="1:13">
      <c r="A139" s="40">
        <v>134</v>
      </c>
      <c r="B139" s="41" t="s">
        <v>4050</v>
      </c>
      <c r="C139" s="41" t="s">
        <v>69</v>
      </c>
      <c r="D139" s="41" t="s">
        <v>4051</v>
      </c>
      <c r="E139" s="46" t="s">
        <v>4052</v>
      </c>
      <c r="F139" s="43"/>
      <c r="G139" s="71">
        <v>3.1</v>
      </c>
      <c r="H139" s="45"/>
      <c r="I139" s="45">
        <f t="shared" si="12"/>
        <v>3.1</v>
      </c>
      <c r="J139" s="40" t="str">
        <f t="shared" si="15"/>
        <v>西埔</v>
      </c>
      <c r="K139" s="46">
        <f t="shared" si="16"/>
        <v>1550</v>
      </c>
      <c r="L139" s="45">
        <f t="shared" si="13"/>
        <v>9.3</v>
      </c>
      <c r="M139" s="49">
        <f t="shared" si="14"/>
        <v>46.5</v>
      </c>
    </row>
    <row r="140" s="69" customFormat="1" ht="14" customHeight="1" spans="1:13">
      <c r="A140" s="40">
        <v>135</v>
      </c>
      <c r="B140" s="41" t="s">
        <v>2153</v>
      </c>
      <c r="C140" s="41" t="s">
        <v>52</v>
      </c>
      <c r="D140" s="41" t="s">
        <v>4053</v>
      </c>
      <c r="E140" s="46" t="s">
        <v>4054</v>
      </c>
      <c r="F140" s="43"/>
      <c r="G140" s="71">
        <v>3.1</v>
      </c>
      <c r="H140" s="45"/>
      <c r="I140" s="45">
        <f t="shared" si="12"/>
        <v>3.1</v>
      </c>
      <c r="J140" s="40" t="str">
        <f t="shared" si="15"/>
        <v>西埔</v>
      </c>
      <c r="K140" s="46">
        <f t="shared" si="16"/>
        <v>1550</v>
      </c>
      <c r="L140" s="45">
        <f t="shared" si="13"/>
        <v>9.3</v>
      </c>
      <c r="M140" s="49">
        <f t="shared" si="14"/>
        <v>46.5</v>
      </c>
    </row>
    <row r="141" s="69" customFormat="1" ht="14" customHeight="1" spans="1:13">
      <c r="A141" s="40">
        <v>136</v>
      </c>
      <c r="B141" s="41" t="s">
        <v>4055</v>
      </c>
      <c r="C141" s="41" t="s">
        <v>944</v>
      </c>
      <c r="D141" s="41" t="s">
        <v>4056</v>
      </c>
      <c r="E141" s="46" t="s">
        <v>4057</v>
      </c>
      <c r="F141" s="43"/>
      <c r="G141" s="71">
        <v>3.1</v>
      </c>
      <c r="H141" s="45"/>
      <c r="I141" s="45">
        <f t="shared" si="12"/>
        <v>3.1</v>
      </c>
      <c r="J141" s="40" t="str">
        <f t="shared" si="15"/>
        <v>西埔</v>
      </c>
      <c r="K141" s="46">
        <f t="shared" si="16"/>
        <v>1550</v>
      </c>
      <c r="L141" s="45">
        <f t="shared" si="13"/>
        <v>9.3</v>
      </c>
      <c r="M141" s="49">
        <f t="shared" si="14"/>
        <v>46.5</v>
      </c>
    </row>
    <row r="142" s="69" customFormat="1" ht="14" customHeight="1" spans="1:13">
      <c r="A142" s="40">
        <v>137</v>
      </c>
      <c r="B142" s="41" t="s">
        <v>4058</v>
      </c>
      <c r="C142" s="41" t="s">
        <v>514</v>
      </c>
      <c r="D142" s="41" t="s">
        <v>4059</v>
      </c>
      <c r="E142" s="46" t="s">
        <v>4060</v>
      </c>
      <c r="F142" s="43"/>
      <c r="G142" s="71">
        <v>1.66</v>
      </c>
      <c r="H142" s="45"/>
      <c r="I142" s="45">
        <f t="shared" si="12"/>
        <v>1.66</v>
      </c>
      <c r="J142" s="40" t="str">
        <f t="shared" si="15"/>
        <v>西埔</v>
      </c>
      <c r="K142" s="46">
        <f t="shared" si="16"/>
        <v>830</v>
      </c>
      <c r="L142" s="45">
        <f t="shared" si="13"/>
        <v>4.98</v>
      </c>
      <c r="M142" s="49">
        <f t="shared" si="14"/>
        <v>24.9</v>
      </c>
    </row>
    <row r="143" s="69" customFormat="1" ht="14" customHeight="1" spans="1:13">
      <c r="A143" s="40">
        <v>138</v>
      </c>
      <c r="B143" s="41" t="s">
        <v>4061</v>
      </c>
      <c r="C143" s="41" t="s">
        <v>52</v>
      </c>
      <c r="D143" s="41" t="s">
        <v>4062</v>
      </c>
      <c r="E143" s="46" t="s">
        <v>4063</v>
      </c>
      <c r="F143" s="43"/>
      <c r="G143" s="71">
        <v>1.85</v>
      </c>
      <c r="H143" s="45"/>
      <c r="I143" s="45">
        <f t="shared" si="12"/>
        <v>1.85</v>
      </c>
      <c r="J143" s="40" t="str">
        <f t="shared" si="15"/>
        <v>西埔</v>
      </c>
      <c r="K143" s="46">
        <f t="shared" si="16"/>
        <v>925</v>
      </c>
      <c r="L143" s="45">
        <f t="shared" si="13"/>
        <v>5.55</v>
      </c>
      <c r="M143" s="49">
        <f t="shared" si="14"/>
        <v>27.75</v>
      </c>
    </row>
    <row r="144" s="69" customFormat="1" ht="14" customHeight="1" spans="1:13">
      <c r="A144" s="40">
        <v>139</v>
      </c>
      <c r="B144" s="41" t="s">
        <v>4064</v>
      </c>
      <c r="C144" s="41" t="s">
        <v>249</v>
      </c>
      <c r="D144" s="41" t="s">
        <v>4065</v>
      </c>
      <c r="E144" s="46" t="s">
        <v>4066</v>
      </c>
      <c r="F144" s="43"/>
      <c r="G144" s="71">
        <v>1.85</v>
      </c>
      <c r="H144" s="45"/>
      <c r="I144" s="45">
        <f t="shared" si="12"/>
        <v>1.85</v>
      </c>
      <c r="J144" s="40" t="str">
        <f t="shared" si="15"/>
        <v>西埔</v>
      </c>
      <c r="K144" s="46">
        <f t="shared" si="16"/>
        <v>925</v>
      </c>
      <c r="L144" s="45">
        <f t="shared" si="13"/>
        <v>5.55</v>
      </c>
      <c r="M144" s="49">
        <f t="shared" si="14"/>
        <v>27.75</v>
      </c>
    </row>
    <row r="145" s="69" customFormat="1" ht="14" customHeight="1" spans="1:13">
      <c r="A145" s="40">
        <v>140</v>
      </c>
      <c r="B145" s="41" t="s">
        <v>4067</v>
      </c>
      <c r="C145" s="41" t="s">
        <v>101</v>
      </c>
      <c r="D145" s="41" t="s">
        <v>4068</v>
      </c>
      <c r="E145" s="46" t="s">
        <v>4069</v>
      </c>
      <c r="F145" s="43"/>
      <c r="G145" s="71">
        <v>3.1</v>
      </c>
      <c r="H145" s="45"/>
      <c r="I145" s="45">
        <f t="shared" si="12"/>
        <v>3.1</v>
      </c>
      <c r="J145" s="40" t="str">
        <f t="shared" si="15"/>
        <v>西埔</v>
      </c>
      <c r="K145" s="46">
        <f t="shared" si="16"/>
        <v>1550</v>
      </c>
      <c r="L145" s="45">
        <f t="shared" si="13"/>
        <v>9.3</v>
      </c>
      <c r="M145" s="49">
        <f t="shared" si="14"/>
        <v>46.5</v>
      </c>
    </row>
    <row r="146" s="69" customFormat="1" ht="14" customHeight="1" spans="1:13">
      <c r="A146" s="40">
        <v>141</v>
      </c>
      <c r="B146" s="41" t="s">
        <v>4070</v>
      </c>
      <c r="C146" s="41" t="s">
        <v>18</v>
      </c>
      <c r="D146" s="41" t="s">
        <v>4071</v>
      </c>
      <c r="E146" s="46" t="s">
        <v>4072</v>
      </c>
      <c r="F146" s="43"/>
      <c r="G146" s="71">
        <v>3.1</v>
      </c>
      <c r="H146" s="45"/>
      <c r="I146" s="45">
        <f t="shared" si="12"/>
        <v>3.1</v>
      </c>
      <c r="J146" s="40" t="str">
        <f t="shared" si="15"/>
        <v>西埔</v>
      </c>
      <c r="K146" s="46">
        <f t="shared" si="16"/>
        <v>1550</v>
      </c>
      <c r="L146" s="45">
        <f t="shared" si="13"/>
        <v>9.3</v>
      </c>
      <c r="M146" s="49">
        <f t="shared" si="14"/>
        <v>46.5</v>
      </c>
    </row>
    <row r="147" s="69" customFormat="1" ht="14" customHeight="1" spans="1:13">
      <c r="A147" s="40">
        <v>142</v>
      </c>
      <c r="B147" s="41" t="s">
        <v>4073</v>
      </c>
      <c r="C147" s="41" t="s">
        <v>23</v>
      </c>
      <c r="D147" s="41" t="s">
        <v>4074</v>
      </c>
      <c r="E147" s="46" t="s">
        <v>4075</v>
      </c>
      <c r="F147" s="43"/>
      <c r="G147" s="71">
        <v>3.72</v>
      </c>
      <c r="H147" s="45"/>
      <c r="I147" s="45">
        <f t="shared" si="12"/>
        <v>3.72</v>
      </c>
      <c r="J147" s="40" t="str">
        <f t="shared" si="15"/>
        <v>西埔</v>
      </c>
      <c r="K147" s="46">
        <f t="shared" si="16"/>
        <v>1860</v>
      </c>
      <c r="L147" s="45">
        <f t="shared" si="13"/>
        <v>11.16</v>
      </c>
      <c r="M147" s="49">
        <f t="shared" si="14"/>
        <v>55.8</v>
      </c>
    </row>
    <row r="148" s="69" customFormat="1" ht="14" customHeight="1" spans="1:13">
      <c r="A148" s="40">
        <v>143</v>
      </c>
      <c r="B148" s="41" t="s">
        <v>4076</v>
      </c>
      <c r="C148" s="41" t="s">
        <v>45</v>
      </c>
      <c r="D148" s="41" t="s">
        <v>4077</v>
      </c>
      <c r="E148" s="46" t="s">
        <v>4078</v>
      </c>
      <c r="F148" s="43"/>
      <c r="G148" s="71">
        <v>3.1</v>
      </c>
      <c r="H148" s="45"/>
      <c r="I148" s="45">
        <f t="shared" si="12"/>
        <v>3.1</v>
      </c>
      <c r="J148" s="40" t="str">
        <f t="shared" si="15"/>
        <v>西埔</v>
      </c>
      <c r="K148" s="46">
        <f t="shared" si="16"/>
        <v>1550</v>
      </c>
      <c r="L148" s="45">
        <f t="shared" si="13"/>
        <v>9.3</v>
      </c>
      <c r="M148" s="49">
        <f t="shared" si="14"/>
        <v>46.5</v>
      </c>
    </row>
    <row r="149" s="69" customFormat="1" ht="14" customHeight="1" spans="1:13">
      <c r="A149" s="40">
        <v>144</v>
      </c>
      <c r="B149" s="41" t="s">
        <v>4079</v>
      </c>
      <c r="C149" s="41" t="s">
        <v>41</v>
      </c>
      <c r="D149" s="41" t="s">
        <v>4080</v>
      </c>
      <c r="E149" s="46" t="s">
        <v>4081</v>
      </c>
      <c r="F149" s="43"/>
      <c r="G149" s="71">
        <v>3.1</v>
      </c>
      <c r="H149" s="45"/>
      <c r="I149" s="45">
        <f t="shared" si="12"/>
        <v>3.1</v>
      </c>
      <c r="J149" s="40" t="str">
        <f t="shared" si="15"/>
        <v>西埔</v>
      </c>
      <c r="K149" s="46">
        <f t="shared" si="16"/>
        <v>1550</v>
      </c>
      <c r="L149" s="45">
        <f t="shared" si="13"/>
        <v>9.3</v>
      </c>
      <c r="M149" s="49">
        <f t="shared" si="14"/>
        <v>46.5</v>
      </c>
    </row>
    <row r="150" s="69" customFormat="1" ht="14" customHeight="1" spans="1:13">
      <c r="A150" s="40">
        <v>145</v>
      </c>
      <c r="B150" s="41" t="s">
        <v>2875</v>
      </c>
      <c r="C150" s="41" t="s">
        <v>249</v>
      </c>
      <c r="D150" s="41" t="s">
        <v>4082</v>
      </c>
      <c r="E150" s="46" t="s">
        <v>4083</v>
      </c>
      <c r="F150" s="43"/>
      <c r="G150" s="71">
        <v>1.66</v>
      </c>
      <c r="H150" s="45"/>
      <c r="I150" s="45">
        <f t="shared" si="12"/>
        <v>1.66</v>
      </c>
      <c r="J150" s="40" t="str">
        <f t="shared" si="15"/>
        <v>西埔</v>
      </c>
      <c r="K150" s="46">
        <f t="shared" si="16"/>
        <v>830</v>
      </c>
      <c r="L150" s="45">
        <f t="shared" si="13"/>
        <v>4.98</v>
      </c>
      <c r="M150" s="49">
        <f t="shared" si="14"/>
        <v>24.9</v>
      </c>
    </row>
    <row r="151" s="69" customFormat="1" ht="14" customHeight="1" spans="1:13">
      <c r="A151" s="40">
        <v>146</v>
      </c>
      <c r="B151" s="41" t="s">
        <v>4084</v>
      </c>
      <c r="C151" s="41" t="s">
        <v>235</v>
      </c>
      <c r="D151" s="41" t="s">
        <v>4085</v>
      </c>
      <c r="E151" s="46" t="s">
        <v>4086</v>
      </c>
      <c r="F151" s="43"/>
      <c r="G151" s="71">
        <v>1.66</v>
      </c>
      <c r="H151" s="45"/>
      <c r="I151" s="45">
        <f t="shared" si="12"/>
        <v>1.66</v>
      </c>
      <c r="J151" s="40" t="str">
        <f t="shared" si="15"/>
        <v>西埔</v>
      </c>
      <c r="K151" s="46">
        <f t="shared" si="16"/>
        <v>830</v>
      </c>
      <c r="L151" s="45">
        <f t="shared" si="13"/>
        <v>4.98</v>
      </c>
      <c r="M151" s="49">
        <f t="shared" si="14"/>
        <v>24.9</v>
      </c>
    </row>
    <row r="152" s="69" customFormat="1" ht="14" customHeight="1" spans="1:13">
      <c r="A152" s="40">
        <v>147</v>
      </c>
      <c r="B152" s="41" t="s">
        <v>4087</v>
      </c>
      <c r="C152" s="41" t="s">
        <v>23</v>
      </c>
      <c r="D152" s="41" t="s">
        <v>4088</v>
      </c>
      <c r="E152" s="46" t="s">
        <v>4089</v>
      </c>
      <c r="F152" s="43"/>
      <c r="G152" s="71">
        <v>2.47</v>
      </c>
      <c r="H152" s="45"/>
      <c r="I152" s="45">
        <f t="shared" si="12"/>
        <v>2.47</v>
      </c>
      <c r="J152" s="40" t="str">
        <f t="shared" si="15"/>
        <v>西埔</v>
      </c>
      <c r="K152" s="46">
        <f t="shared" si="16"/>
        <v>1235</v>
      </c>
      <c r="L152" s="45">
        <f t="shared" si="13"/>
        <v>7.41</v>
      </c>
      <c r="M152" s="49">
        <f t="shared" si="14"/>
        <v>37.05</v>
      </c>
    </row>
    <row r="153" s="69" customFormat="1" ht="14" customHeight="1" spans="1:13">
      <c r="A153" s="40">
        <v>148</v>
      </c>
      <c r="B153" s="41" t="s">
        <v>4090</v>
      </c>
      <c r="C153" s="41" t="s">
        <v>101</v>
      </c>
      <c r="D153" s="41" t="s">
        <v>4091</v>
      </c>
      <c r="E153" s="46" t="s">
        <v>4092</v>
      </c>
      <c r="F153" s="43"/>
      <c r="G153" s="71">
        <v>1.85</v>
      </c>
      <c r="H153" s="45"/>
      <c r="I153" s="45">
        <f t="shared" si="12"/>
        <v>1.85</v>
      </c>
      <c r="J153" s="40" t="str">
        <f t="shared" si="15"/>
        <v>西埔</v>
      </c>
      <c r="K153" s="46">
        <f t="shared" si="16"/>
        <v>925</v>
      </c>
      <c r="L153" s="45">
        <f t="shared" si="13"/>
        <v>5.55</v>
      </c>
      <c r="M153" s="49">
        <f t="shared" si="14"/>
        <v>27.75</v>
      </c>
    </row>
    <row r="154" s="69" customFormat="1" ht="14" customHeight="1" spans="1:13">
      <c r="A154" s="40">
        <v>149</v>
      </c>
      <c r="B154" s="41" t="s">
        <v>4093</v>
      </c>
      <c r="C154" s="41" t="s">
        <v>18</v>
      </c>
      <c r="D154" s="41" t="s">
        <v>4094</v>
      </c>
      <c r="E154" s="46" t="s">
        <v>4095</v>
      </c>
      <c r="F154" s="43"/>
      <c r="G154" s="71">
        <v>3.72</v>
      </c>
      <c r="H154" s="45"/>
      <c r="I154" s="45">
        <f t="shared" si="12"/>
        <v>3.72</v>
      </c>
      <c r="J154" s="40" t="str">
        <f t="shared" si="15"/>
        <v>西埔</v>
      </c>
      <c r="K154" s="46">
        <f t="shared" si="16"/>
        <v>1860</v>
      </c>
      <c r="L154" s="45">
        <f t="shared" si="13"/>
        <v>11.16</v>
      </c>
      <c r="M154" s="49">
        <f t="shared" si="14"/>
        <v>55.8</v>
      </c>
    </row>
    <row r="155" s="69" customFormat="1" ht="14" customHeight="1" spans="1:13">
      <c r="A155" s="40">
        <v>150</v>
      </c>
      <c r="B155" s="41" t="s">
        <v>4096</v>
      </c>
      <c r="C155" s="41" t="s">
        <v>138</v>
      </c>
      <c r="D155" s="41" t="s">
        <v>4097</v>
      </c>
      <c r="E155" s="46" t="s">
        <v>4098</v>
      </c>
      <c r="F155" s="43"/>
      <c r="G155" s="71">
        <v>2.47</v>
      </c>
      <c r="H155" s="45"/>
      <c r="I155" s="45">
        <f t="shared" si="12"/>
        <v>2.47</v>
      </c>
      <c r="J155" s="40" t="str">
        <f t="shared" si="15"/>
        <v>西埔</v>
      </c>
      <c r="K155" s="46">
        <f t="shared" si="16"/>
        <v>1235</v>
      </c>
      <c r="L155" s="45">
        <f t="shared" si="13"/>
        <v>7.41</v>
      </c>
      <c r="M155" s="49">
        <f t="shared" si="14"/>
        <v>37.05</v>
      </c>
    </row>
    <row r="156" s="69" customFormat="1" ht="14" customHeight="1" spans="1:13">
      <c r="A156" s="40">
        <v>151</v>
      </c>
      <c r="B156" s="41" t="s">
        <v>4099</v>
      </c>
      <c r="C156" s="41" t="s">
        <v>23</v>
      </c>
      <c r="D156" s="41" t="s">
        <v>4100</v>
      </c>
      <c r="E156" s="46" t="s">
        <v>4101</v>
      </c>
      <c r="F156" s="43"/>
      <c r="G156" s="71">
        <v>3.1</v>
      </c>
      <c r="H156" s="45"/>
      <c r="I156" s="45">
        <f t="shared" si="12"/>
        <v>3.1</v>
      </c>
      <c r="J156" s="40" t="str">
        <f t="shared" si="15"/>
        <v>西埔</v>
      </c>
      <c r="K156" s="46">
        <f t="shared" si="16"/>
        <v>1550</v>
      </c>
      <c r="L156" s="45">
        <f t="shared" si="13"/>
        <v>9.3</v>
      </c>
      <c r="M156" s="49">
        <f t="shared" si="14"/>
        <v>46.5</v>
      </c>
    </row>
    <row r="157" s="69" customFormat="1" ht="14" customHeight="1" spans="1:13">
      <c r="A157" s="40">
        <v>152</v>
      </c>
      <c r="B157" s="41" t="s">
        <v>4102</v>
      </c>
      <c r="C157" s="41" t="s">
        <v>27</v>
      </c>
      <c r="D157" s="41" t="s">
        <v>4103</v>
      </c>
      <c r="E157" s="46" t="s">
        <v>4104</v>
      </c>
      <c r="F157" s="43"/>
      <c r="G157" s="71">
        <v>3.71</v>
      </c>
      <c r="H157" s="45"/>
      <c r="I157" s="45">
        <f t="shared" si="12"/>
        <v>3.71</v>
      </c>
      <c r="J157" s="40" t="str">
        <f t="shared" si="15"/>
        <v>西埔</v>
      </c>
      <c r="K157" s="46">
        <f t="shared" si="16"/>
        <v>1855</v>
      </c>
      <c r="L157" s="45">
        <f t="shared" si="13"/>
        <v>11.13</v>
      </c>
      <c r="M157" s="49">
        <f t="shared" si="14"/>
        <v>55.65</v>
      </c>
    </row>
    <row r="158" s="69" customFormat="1" ht="14" customHeight="1" spans="1:13">
      <c r="A158" s="40">
        <v>153</v>
      </c>
      <c r="B158" s="41" t="s">
        <v>4105</v>
      </c>
      <c r="C158" s="41" t="s">
        <v>124</v>
      </c>
      <c r="D158" s="41" t="s">
        <v>4106</v>
      </c>
      <c r="E158" s="46" t="s">
        <v>4107</v>
      </c>
      <c r="F158" s="43"/>
      <c r="G158" s="71">
        <v>2.48</v>
      </c>
      <c r="H158" s="45"/>
      <c r="I158" s="45">
        <f t="shared" si="12"/>
        <v>2.48</v>
      </c>
      <c r="J158" s="40" t="str">
        <f t="shared" si="15"/>
        <v>西埔</v>
      </c>
      <c r="K158" s="46">
        <f t="shared" si="16"/>
        <v>1240</v>
      </c>
      <c r="L158" s="45">
        <f t="shared" si="13"/>
        <v>7.44</v>
      </c>
      <c r="M158" s="49">
        <f t="shared" si="14"/>
        <v>37.2</v>
      </c>
    </row>
    <row r="159" s="69" customFormat="1" ht="14" customHeight="1" spans="1:13">
      <c r="A159" s="40">
        <v>154</v>
      </c>
      <c r="B159" s="41" t="s">
        <v>4108</v>
      </c>
      <c r="C159" s="41" t="s">
        <v>52</v>
      </c>
      <c r="D159" s="41" t="s">
        <v>4109</v>
      </c>
      <c r="E159" s="46" t="s">
        <v>4110</v>
      </c>
      <c r="F159" s="43"/>
      <c r="G159" s="71">
        <v>2.48</v>
      </c>
      <c r="H159" s="45"/>
      <c r="I159" s="45">
        <f t="shared" si="12"/>
        <v>2.48</v>
      </c>
      <c r="J159" s="40" t="str">
        <f t="shared" si="15"/>
        <v>西埔</v>
      </c>
      <c r="K159" s="46">
        <f t="shared" si="16"/>
        <v>1240</v>
      </c>
      <c r="L159" s="45">
        <f t="shared" si="13"/>
        <v>7.44</v>
      </c>
      <c r="M159" s="49">
        <f t="shared" si="14"/>
        <v>37.2</v>
      </c>
    </row>
    <row r="160" s="69" customFormat="1" ht="14" customHeight="1" spans="1:13">
      <c r="A160" s="40">
        <v>155</v>
      </c>
      <c r="B160" s="41" t="s">
        <v>4111</v>
      </c>
      <c r="C160" s="41" t="s">
        <v>27</v>
      </c>
      <c r="D160" s="41" t="s">
        <v>4112</v>
      </c>
      <c r="E160" s="46" t="s">
        <v>4113</v>
      </c>
      <c r="F160" s="43"/>
      <c r="G160" s="71">
        <v>2.48</v>
      </c>
      <c r="H160" s="45"/>
      <c r="I160" s="45">
        <f t="shared" si="12"/>
        <v>2.48</v>
      </c>
      <c r="J160" s="40" t="str">
        <f t="shared" si="15"/>
        <v>西埔</v>
      </c>
      <c r="K160" s="46">
        <f t="shared" si="16"/>
        <v>1240</v>
      </c>
      <c r="L160" s="45">
        <f t="shared" si="13"/>
        <v>7.44</v>
      </c>
      <c r="M160" s="49">
        <f t="shared" si="14"/>
        <v>37.2</v>
      </c>
    </row>
    <row r="161" s="69" customFormat="1" ht="14" customHeight="1" spans="1:13">
      <c r="A161" s="40">
        <v>156</v>
      </c>
      <c r="B161" s="41" t="s">
        <v>4114</v>
      </c>
      <c r="C161" s="41" t="s">
        <v>18</v>
      </c>
      <c r="D161" s="41" t="s">
        <v>4115</v>
      </c>
      <c r="E161" s="46" t="s">
        <v>4116</v>
      </c>
      <c r="F161" s="43"/>
      <c r="G161" s="71">
        <v>3.1</v>
      </c>
      <c r="H161" s="45"/>
      <c r="I161" s="45">
        <f t="shared" si="12"/>
        <v>3.1</v>
      </c>
      <c r="J161" s="40" t="str">
        <f t="shared" si="15"/>
        <v>西埔</v>
      </c>
      <c r="K161" s="46">
        <f t="shared" si="16"/>
        <v>1550</v>
      </c>
      <c r="L161" s="45">
        <f t="shared" si="13"/>
        <v>9.3</v>
      </c>
      <c r="M161" s="49">
        <f t="shared" si="14"/>
        <v>46.5</v>
      </c>
    </row>
    <row r="162" s="69" customFormat="1" ht="14" customHeight="1" spans="1:13">
      <c r="A162" s="40">
        <v>157</v>
      </c>
      <c r="B162" s="41" t="s">
        <v>4117</v>
      </c>
      <c r="C162" s="41" t="s">
        <v>124</v>
      </c>
      <c r="D162" s="41" t="s">
        <v>4118</v>
      </c>
      <c r="E162" s="46" t="s">
        <v>4119</v>
      </c>
      <c r="F162" s="43"/>
      <c r="G162" s="71">
        <v>3.1</v>
      </c>
      <c r="H162" s="45"/>
      <c r="I162" s="45">
        <f t="shared" si="12"/>
        <v>3.1</v>
      </c>
      <c r="J162" s="40" t="str">
        <f t="shared" si="15"/>
        <v>西埔</v>
      </c>
      <c r="K162" s="46">
        <f t="shared" si="16"/>
        <v>1550</v>
      </c>
      <c r="L162" s="45">
        <f t="shared" si="13"/>
        <v>9.3</v>
      </c>
      <c r="M162" s="49">
        <f t="shared" si="14"/>
        <v>46.5</v>
      </c>
    </row>
    <row r="163" s="69" customFormat="1" ht="14" customHeight="1" spans="1:13">
      <c r="A163" s="40">
        <v>158</v>
      </c>
      <c r="B163" s="41" t="s">
        <v>4120</v>
      </c>
      <c r="C163" s="41" t="s">
        <v>23</v>
      </c>
      <c r="D163" s="41" t="s">
        <v>4121</v>
      </c>
      <c r="E163" s="46" t="s">
        <v>4122</v>
      </c>
      <c r="F163" s="43"/>
      <c r="G163" s="71">
        <v>2.47</v>
      </c>
      <c r="H163" s="45"/>
      <c r="I163" s="45">
        <f t="shared" si="12"/>
        <v>2.47</v>
      </c>
      <c r="J163" s="40" t="str">
        <f t="shared" si="15"/>
        <v>西埔</v>
      </c>
      <c r="K163" s="46">
        <f t="shared" si="16"/>
        <v>1235</v>
      </c>
      <c r="L163" s="45">
        <f t="shared" si="13"/>
        <v>7.41</v>
      </c>
      <c r="M163" s="49">
        <f t="shared" si="14"/>
        <v>37.05</v>
      </c>
    </row>
    <row r="164" s="69" customFormat="1" ht="14" customHeight="1" spans="1:13">
      <c r="A164" s="40">
        <v>159</v>
      </c>
      <c r="B164" s="41" t="s">
        <v>4123</v>
      </c>
      <c r="C164" s="41" t="s">
        <v>52</v>
      </c>
      <c r="D164" s="41" t="s">
        <v>4124</v>
      </c>
      <c r="E164" s="46" t="s">
        <v>4125</v>
      </c>
      <c r="F164" s="43"/>
      <c r="G164" s="71">
        <v>2.47</v>
      </c>
      <c r="H164" s="45"/>
      <c r="I164" s="45">
        <f t="shared" si="12"/>
        <v>2.47</v>
      </c>
      <c r="J164" s="40" t="str">
        <f t="shared" si="15"/>
        <v>西埔</v>
      </c>
      <c r="K164" s="46">
        <f t="shared" si="16"/>
        <v>1235</v>
      </c>
      <c r="L164" s="45">
        <f t="shared" si="13"/>
        <v>7.41</v>
      </c>
      <c r="M164" s="49">
        <f t="shared" si="14"/>
        <v>37.05</v>
      </c>
    </row>
    <row r="165" s="69" customFormat="1" ht="14" customHeight="1" spans="1:13">
      <c r="A165" s="40">
        <v>160</v>
      </c>
      <c r="B165" s="41" t="s">
        <v>4126</v>
      </c>
      <c r="C165" s="41" t="s">
        <v>69</v>
      </c>
      <c r="D165" s="41" t="s">
        <v>4127</v>
      </c>
      <c r="E165" s="46" t="s">
        <v>4128</v>
      </c>
      <c r="F165" s="43"/>
      <c r="G165" s="71">
        <v>3.1</v>
      </c>
      <c r="H165" s="45"/>
      <c r="I165" s="45">
        <f t="shared" si="12"/>
        <v>3.1</v>
      </c>
      <c r="J165" s="40" t="str">
        <f t="shared" si="15"/>
        <v>西埔</v>
      </c>
      <c r="K165" s="46">
        <f t="shared" si="16"/>
        <v>1550</v>
      </c>
      <c r="L165" s="45">
        <f t="shared" si="13"/>
        <v>9.3</v>
      </c>
      <c r="M165" s="49">
        <f t="shared" si="14"/>
        <v>46.5</v>
      </c>
    </row>
    <row r="166" s="69" customFormat="1" ht="14" customHeight="1" spans="1:13">
      <c r="A166" s="40">
        <v>161</v>
      </c>
      <c r="B166" s="41" t="s">
        <v>4129</v>
      </c>
      <c r="C166" s="41" t="s">
        <v>27</v>
      </c>
      <c r="D166" s="41" t="s">
        <v>4130</v>
      </c>
      <c r="E166" s="46" t="s">
        <v>4131</v>
      </c>
      <c r="F166" s="43"/>
      <c r="G166" s="71">
        <v>4.96</v>
      </c>
      <c r="H166" s="45"/>
      <c r="I166" s="45">
        <f t="shared" si="12"/>
        <v>4.96</v>
      </c>
      <c r="J166" s="40" t="str">
        <f t="shared" si="15"/>
        <v>西埔</v>
      </c>
      <c r="K166" s="46">
        <f t="shared" si="16"/>
        <v>2480</v>
      </c>
      <c r="L166" s="45">
        <f t="shared" si="13"/>
        <v>14.88</v>
      </c>
      <c r="M166" s="49">
        <f t="shared" si="14"/>
        <v>74.4</v>
      </c>
    </row>
    <row r="167" s="69" customFormat="1" ht="14" customHeight="1" spans="1:13">
      <c r="A167" s="40">
        <v>162</v>
      </c>
      <c r="B167" s="41" t="s">
        <v>4132</v>
      </c>
      <c r="C167" s="41" t="s">
        <v>69</v>
      </c>
      <c r="D167" s="41" t="s">
        <v>4133</v>
      </c>
      <c r="E167" s="46" t="s">
        <v>4134</v>
      </c>
      <c r="F167" s="43"/>
      <c r="G167" s="71">
        <v>3.72</v>
      </c>
      <c r="H167" s="45"/>
      <c r="I167" s="45">
        <f t="shared" si="12"/>
        <v>3.72</v>
      </c>
      <c r="J167" s="40" t="str">
        <f t="shared" si="15"/>
        <v>西埔</v>
      </c>
      <c r="K167" s="46">
        <f t="shared" ref="K167:K201" si="17">G167*500</f>
        <v>1860</v>
      </c>
      <c r="L167" s="45">
        <f t="shared" si="13"/>
        <v>11.16</v>
      </c>
      <c r="M167" s="49">
        <f t="shared" si="14"/>
        <v>55.8</v>
      </c>
    </row>
    <row r="168" s="69" customFormat="1" ht="14" customHeight="1" spans="1:13">
      <c r="A168" s="40">
        <v>163</v>
      </c>
      <c r="B168" s="41" t="s">
        <v>4135</v>
      </c>
      <c r="C168" s="41" t="s">
        <v>34</v>
      </c>
      <c r="D168" s="41" t="s">
        <v>4136</v>
      </c>
      <c r="E168" s="46" t="s">
        <v>4137</v>
      </c>
      <c r="F168" s="43"/>
      <c r="G168" s="71">
        <v>3.72</v>
      </c>
      <c r="H168" s="45"/>
      <c r="I168" s="45">
        <f t="shared" si="12"/>
        <v>3.72</v>
      </c>
      <c r="J168" s="40" t="str">
        <f t="shared" si="15"/>
        <v>西埔</v>
      </c>
      <c r="K168" s="46">
        <f t="shared" si="17"/>
        <v>1860</v>
      </c>
      <c r="L168" s="45">
        <f t="shared" si="13"/>
        <v>11.16</v>
      </c>
      <c r="M168" s="49">
        <f t="shared" si="14"/>
        <v>55.8</v>
      </c>
    </row>
    <row r="169" s="69" customFormat="1" ht="14" customHeight="1" spans="1:13">
      <c r="A169" s="40">
        <v>164</v>
      </c>
      <c r="B169" s="41" t="s">
        <v>4138</v>
      </c>
      <c r="C169" s="41" t="s">
        <v>184</v>
      </c>
      <c r="D169" s="41" t="s">
        <v>4139</v>
      </c>
      <c r="E169" s="46" t="s">
        <v>4140</v>
      </c>
      <c r="F169" s="43"/>
      <c r="G169" s="71">
        <v>1.85</v>
      </c>
      <c r="H169" s="45"/>
      <c r="I169" s="45">
        <f t="shared" si="12"/>
        <v>1.85</v>
      </c>
      <c r="J169" s="40" t="str">
        <f t="shared" si="15"/>
        <v>西埔</v>
      </c>
      <c r="K169" s="46">
        <f t="shared" si="17"/>
        <v>925</v>
      </c>
      <c r="L169" s="45">
        <f t="shared" si="13"/>
        <v>5.55</v>
      </c>
      <c r="M169" s="49">
        <f t="shared" si="14"/>
        <v>27.75</v>
      </c>
    </row>
    <row r="170" s="69" customFormat="1" ht="14" customHeight="1" spans="1:13">
      <c r="A170" s="40">
        <v>165</v>
      </c>
      <c r="B170" s="41" t="s">
        <v>4141</v>
      </c>
      <c r="C170" s="41" t="s">
        <v>52</v>
      </c>
      <c r="D170" s="41" t="s">
        <v>4142</v>
      </c>
      <c r="E170" s="46" t="s">
        <v>4143</v>
      </c>
      <c r="F170" s="43"/>
      <c r="G170" s="71">
        <v>3.98</v>
      </c>
      <c r="H170" s="45"/>
      <c r="I170" s="45">
        <f t="shared" si="12"/>
        <v>3.98</v>
      </c>
      <c r="J170" s="40" t="str">
        <f t="shared" si="15"/>
        <v>西埔</v>
      </c>
      <c r="K170" s="46">
        <f t="shared" si="17"/>
        <v>1990</v>
      </c>
      <c r="L170" s="45">
        <f t="shared" si="13"/>
        <v>11.94</v>
      </c>
      <c r="M170" s="49">
        <f t="shared" si="14"/>
        <v>59.7</v>
      </c>
    </row>
    <row r="171" s="69" customFormat="1" ht="14" customHeight="1" spans="1:13">
      <c r="A171" s="40">
        <v>166</v>
      </c>
      <c r="B171" s="41" t="s">
        <v>4144</v>
      </c>
      <c r="C171" s="41" t="s">
        <v>4145</v>
      </c>
      <c r="D171" s="41" t="s">
        <v>4146</v>
      </c>
      <c r="E171" s="46" t="s">
        <v>4147</v>
      </c>
      <c r="F171" s="43"/>
      <c r="G171" s="71">
        <v>1.69</v>
      </c>
      <c r="H171" s="45"/>
      <c r="I171" s="45">
        <f t="shared" si="12"/>
        <v>1.69</v>
      </c>
      <c r="J171" s="40" t="str">
        <f t="shared" si="15"/>
        <v>西埔</v>
      </c>
      <c r="K171" s="46">
        <f t="shared" si="17"/>
        <v>845</v>
      </c>
      <c r="L171" s="45">
        <f t="shared" si="13"/>
        <v>5.07</v>
      </c>
      <c r="M171" s="49">
        <f t="shared" si="14"/>
        <v>25.35</v>
      </c>
    </row>
    <row r="172" s="69" customFormat="1" ht="14" customHeight="1" spans="1:13">
      <c r="A172" s="40">
        <v>167</v>
      </c>
      <c r="B172" s="41" t="s">
        <v>4148</v>
      </c>
      <c r="C172" s="41" t="s">
        <v>23</v>
      </c>
      <c r="D172" s="41" t="s">
        <v>4149</v>
      </c>
      <c r="E172" s="46" t="s">
        <v>4150</v>
      </c>
      <c r="F172" s="43"/>
      <c r="G172" s="71">
        <v>2.84</v>
      </c>
      <c r="H172" s="45"/>
      <c r="I172" s="45">
        <f t="shared" si="12"/>
        <v>2.84</v>
      </c>
      <c r="J172" s="40" t="str">
        <f t="shared" si="15"/>
        <v>西埔</v>
      </c>
      <c r="K172" s="46">
        <f t="shared" si="17"/>
        <v>1420</v>
      </c>
      <c r="L172" s="45">
        <f t="shared" si="13"/>
        <v>8.52</v>
      </c>
      <c r="M172" s="49">
        <f t="shared" si="14"/>
        <v>42.6</v>
      </c>
    </row>
    <row r="173" s="69" customFormat="1" ht="14" customHeight="1" spans="1:13">
      <c r="A173" s="40">
        <v>168</v>
      </c>
      <c r="B173" s="41" t="s">
        <v>4151</v>
      </c>
      <c r="C173" s="41" t="s">
        <v>249</v>
      </c>
      <c r="D173" s="41" t="s">
        <v>4152</v>
      </c>
      <c r="E173" s="46" t="s">
        <v>4153</v>
      </c>
      <c r="F173" s="43"/>
      <c r="G173" s="71">
        <v>4.53</v>
      </c>
      <c r="H173" s="45"/>
      <c r="I173" s="45">
        <f t="shared" si="12"/>
        <v>4.53</v>
      </c>
      <c r="J173" s="40" t="str">
        <f t="shared" si="15"/>
        <v>西埔</v>
      </c>
      <c r="K173" s="46">
        <f t="shared" si="17"/>
        <v>2265</v>
      </c>
      <c r="L173" s="45">
        <f t="shared" si="13"/>
        <v>13.59</v>
      </c>
      <c r="M173" s="49">
        <f t="shared" si="14"/>
        <v>67.95</v>
      </c>
    </row>
    <row r="174" s="69" customFormat="1" ht="14" customHeight="1" spans="1:13">
      <c r="A174" s="40">
        <v>169</v>
      </c>
      <c r="B174" s="41" t="s">
        <v>4154</v>
      </c>
      <c r="C174" s="41" t="s">
        <v>34</v>
      </c>
      <c r="D174" s="41" t="s">
        <v>4155</v>
      </c>
      <c r="E174" s="46" t="s">
        <v>4156</v>
      </c>
      <c r="F174" s="43"/>
      <c r="G174" s="71">
        <v>2.84</v>
      </c>
      <c r="H174" s="45"/>
      <c r="I174" s="45">
        <f t="shared" si="12"/>
        <v>2.84</v>
      </c>
      <c r="J174" s="40" t="str">
        <f t="shared" si="15"/>
        <v>西埔</v>
      </c>
      <c r="K174" s="46">
        <f t="shared" si="17"/>
        <v>1420</v>
      </c>
      <c r="L174" s="45">
        <f t="shared" si="13"/>
        <v>8.52</v>
      </c>
      <c r="M174" s="49">
        <f t="shared" si="14"/>
        <v>42.6</v>
      </c>
    </row>
    <row r="175" s="69" customFormat="1" ht="14" customHeight="1" spans="1:13">
      <c r="A175" s="40">
        <v>170</v>
      </c>
      <c r="B175" s="41" t="s">
        <v>4157</v>
      </c>
      <c r="C175" s="41" t="s">
        <v>235</v>
      </c>
      <c r="D175" s="51" t="s">
        <v>4158</v>
      </c>
      <c r="E175" s="46" t="s">
        <v>4159</v>
      </c>
      <c r="F175" s="43"/>
      <c r="G175" s="71">
        <v>2.27</v>
      </c>
      <c r="H175" s="45"/>
      <c r="I175" s="45">
        <f t="shared" si="12"/>
        <v>2.27</v>
      </c>
      <c r="J175" s="40" t="str">
        <f t="shared" si="15"/>
        <v>西埔</v>
      </c>
      <c r="K175" s="46">
        <f t="shared" si="17"/>
        <v>1135</v>
      </c>
      <c r="L175" s="45">
        <f t="shared" si="13"/>
        <v>6.81</v>
      </c>
      <c r="M175" s="49">
        <f t="shared" si="14"/>
        <v>34.05</v>
      </c>
    </row>
    <row r="176" s="69" customFormat="1" ht="14" customHeight="1" spans="1:13">
      <c r="A176" s="40">
        <v>171</v>
      </c>
      <c r="B176" s="41" t="s">
        <v>4160</v>
      </c>
      <c r="C176" s="41" t="s">
        <v>23</v>
      </c>
      <c r="D176" s="41" t="s">
        <v>4161</v>
      </c>
      <c r="E176" s="46" t="s">
        <v>4162</v>
      </c>
      <c r="F176" s="43"/>
      <c r="G176" s="71">
        <v>2.27</v>
      </c>
      <c r="H176" s="45"/>
      <c r="I176" s="45">
        <f t="shared" si="12"/>
        <v>2.27</v>
      </c>
      <c r="J176" s="40" t="str">
        <f t="shared" si="15"/>
        <v>西埔</v>
      </c>
      <c r="K176" s="46">
        <f t="shared" si="17"/>
        <v>1135</v>
      </c>
      <c r="L176" s="45">
        <f t="shared" si="13"/>
        <v>6.81</v>
      </c>
      <c r="M176" s="49">
        <f t="shared" si="14"/>
        <v>34.05</v>
      </c>
    </row>
    <row r="177" s="69" customFormat="1" ht="14" customHeight="1" spans="1:13">
      <c r="A177" s="40">
        <v>172</v>
      </c>
      <c r="B177" s="41" t="s">
        <v>4163</v>
      </c>
      <c r="C177" s="41" t="s">
        <v>649</v>
      </c>
      <c r="D177" s="41" t="s">
        <v>4164</v>
      </c>
      <c r="E177" s="46" t="s">
        <v>4165</v>
      </c>
      <c r="F177" s="43"/>
      <c r="G177" s="71">
        <v>1.13</v>
      </c>
      <c r="H177" s="45"/>
      <c r="I177" s="45">
        <f t="shared" si="12"/>
        <v>1.13</v>
      </c>
      <c r="J177" s="40" t="str">
        <f t="shared" si="15"/>
        <v>西埔</v>
      </c>
      <c r="K177" s="46">
        <f t="shared" si="17"/>
        <v>565</v>
      </c>
      <c r="L177" s="45">
        <f t="shared" si="13"/>
        <v>3.39</v>
      </c>
      <c r="M177" s="49">
        <f t="shared" si="14"/>
        <v>16.95</v>
      </c>
    </row>
    <row r="178" s="69" customFormat="1" ht="14" customHeight="1" spans="1:13">
      <c r="A178" s="40">
        <v>173</v>
      </c>
      <c r="B178" s="41" t="s">
        <v>2014</v>
      </c>
      <c r="C178" s="41" t="s">
        <v>138</v>
      </c>
      <c r="D178" s="41" t="s">
        <v>4166</v>
      </c>
      <c r="E178" s="46" t="s">
        <v>4167</v>
      </c>
      <c r="F178" s="43"/>
      <c r="G178" s="71">
        <v>1.13</v>
      </c>
      <c r="H178" s="45"/>
      <c r="I178" s="45">
        <f t="shared" si="12"/>
        <v>1.13</v>
      </c>
      <c r="J178" s="40" t="str">
        <f t="shared" si="15"/>
        <v>西埔</v>
      </c>
      <c r="K178" s="46">
        <f t="shared" si="17"/>
        <v>565</v>
      </c>
      <c r="L178" s="45">
        <f t="shared" si="13"/>
        <v>3.39</v>
      </c>
      <c r="M178" s="49">
        <f t="shared" si="14"/>
        <v>16.95</v>
      </c>
    </row>
    <row r="179" s="69" customFormat="1" ht="14" customHeight="1" spans="1:13">
      <c r="A179" s="40">
        <v>174</v>
      </c>
      <c r="B179" s="41" t="s">
        <v>4168</v>
      </c>
      <c r="C179" s="41" t="s">
        <v>653</v>
      </c>
      <c r="D179" s="41" t="s">
        <v>4169</v>
      </c>
      <c r="E179" s="46" t="s">
        <v>4170</v>
      </c>
      <c r="F179" s="43"/>
      <c r="G179" s="71">
        <v>1.13</v>
      </c>
      <c r="H179" s="45"/>
      <c r="I179" s="45">
        <f t="shared" si="12"/>
        <v>1.13</v>
      </c>
      <c r="J179" s="40" t="str">
        <f t="shared" si="15"/>
        <v>西埔</v>
      </c>
      <c r="K179" s="46">
        <f t="shared" si="17"/>
        <v>565</v>
      </c>
      <c r="L179" s="45">
        <f t="shared" si="13"/>
        <v>3.39</v>
      </c>
      <c r="M179" s="49">
        <f t="shared" si="14"/>
        <v>16.95</v>
      </c>
    </row>
    <row r="180" s="69" customFormat="1" ht="14" customHeight="1" spans="1:13">
      <c r="A180" s="40">
        <v>175</v>
      </c>
      <c r="B180" s="41" t="s">
        <v>2512</v>
      </c>
      <c r="C180" s="41" t="s">
        <v>52</v>
      </c>
      <c r="D180" s="41" t="s">
        <v>4171</v>
      </c>
      <c r="E180" s="46" t="s">
        <v>4172</v>
      </c>
      <c r="F180" s="43"/>
      <c r="G180" s="71">
        <v>3.42</v>
      </c>
      <c r="H180" s="45"/>
      <c r="I180" s="45">
        <f t="shared" si="12"/>
        <v>3.42</v>
      </c>
      <c r="J180" s="40" t="str">
        <f t="shared" si="15"/>
        <v>西埔</v>
      </c>
      <c r="K180" s="46">
        <f t="shared" si="17"/>
        <v>1710</v>
      </c>
      <c r="L180" s="45">
        <f t="shared" si="13"/>
        <v>10.26</v>
      </c>
      <c r="M180" s="49">
        <f t="shared" si="14"/>
        <v>51.3</v>
      </c>
    </row>
    <row r="181" s="69" customFormat="1" ht="14" customHeight="1" spans="1:13">
      <c r="A181" s="40">
        <v>176</v>
      </c>
      <c r="B181" s="41" t="s">
        <v>4173</v>
      </c>
      <c r="C181" s="41" t="s">
        <v>18</v>
      </c>
      <c r="D181" s="41" t="s">
        <v>4174</v>
      </c>
      <c r="E181" s="46" t="s">
        <v>4175</v>
      </c>
      <c r="F181" s="43"/>
      <c r="G181" s="71">
        <v>3.42</v>
      </c>
      <c r="H181" s="45"/>
      <c r="I181" s="45">
        <f t="shared" si="12"/>
        <v>3.42</v>
      </c>
      <c r="J181" s="40" t="str">
        <f t="shared" si="15"/>
        <v>西埔</v>
      </c>
      <c r="K181" s="46">
        <f t="shared" si="17"/>
        <v>1710</v>
      </c>
      <c r="L181" s="45">
        <f t="shared" si="13"/>
        <v>10.26</v>
      </c>
      <c r="M181" s="49">
        <f t="shared" si="14"/>
        <v>51.3</v>
      </c>
    </row>
    <row r="182" s="69" customFormat="1" ht="14" customHeight="1" spans="1:13">
      <c r="A182" s="40">
        <v>177</v>
      </c>
      <c r="B182" s="41" t="s">
        <v>4176</v>
      </c>
      <c r="C182" s="41" t="s">
        <v>101</v>
      </c>
      <c r="D182" s="41" t="s">
        <v>4177</v>
      </c>
      <c r="E182" s="46" t="s">
        <v>4178</v>
      </c>
      <c r="F182" s="43"/>
      <c r="G182" s="71">
        <v>2.84</v>
      </c>
      <c r="H182" s="45"/>
      <c r="I182" s="45">
        <f t="shared" si="12"/>
        <v>2.84</v>
      </c>
      <c r="J182" s="40" t="str">
        <f t="shared" si="15"/>
        <v>西埔</v>
      </c>
      <c r="K182" s="46">
        <f t="shared" si="17"/>
        <v>1420</v>
      </c>
      <c r="L182" s="45">
        <f t="shared" si="13"/>
        <v>8.52</v>
      </c>
      <c r="M182" s="49">
        <f t="shared" si="14"/>
        <v>42.6</v>
      </c>
    </row>
    <row r="183" s="69" customFormat="1" ht="14" customHeight="1" spans="1:13">
      <c r="A183" s="40">
        <v>178</v>
      </c>
      <c r="B183" s="41" t="s">
        <v>4179</v>
      </c>
      <c r="C183" s="41" t="s">
        <v>249</v>
      </c>
      <c r="D183" s="41" t="s">
        <v>4180</v>
      </c>
      <c r="E183" s="46" t="s">
        <v>4181</v>
      </c>
      <c r="F183" s="43"/>
      <c r="G183" s="71">
        <v>2.27</v>
      </c>
      <c r="H183" s="45"/>
      <c r="I183" s="45">
        <f t="shared" si="12"/>
        <v>2.27</v>
      </c>
      <c r="J183" s="40" t="str">
        <f t="shared" si="15"/>
        <v>西埔</v>
      </c>
      <c r="K183" s="46">
        <f t="shared" si="17"/>
        <v>1135</v>
      </c>
      <c r="L183" s="45">
        <f t="shared" si="13"/>
        <v>6.81</v>
      </c>
      <c r="M183" s="49">
        <f t="shared" si="14"/>
        <v>34.05</v>
      </c>
    </row>
    <row r="184" s="69" customFormat="1" ht="14" customHeight="1" spans="1:13">
      <c r="A184" s="40">
        <v>179</v>
      </c>
      <c r="B184" s="41" t="s">
        <v>4182</v>
      </c>
      <c r="C184" s="41" t="s">
        <v>138</v>
      </c>
      <c r="D184" s="41" t="s">
        <v>4183</v>
      </c>
      <c r="E184" s="46" t="s">
        <v>4184</v>
      </c>
      <c r="F184" s="43"/>
      <c r="G184" s="71">
        <v>2.27</v>
      </c>
      <c r="H184" s="45"/>
      <c r="I184" s="45">
        <f t="shared" si="12"/>
        <v>2.27</v>
      </c>
      <c r="J184" s="40" t="str">
        <f t="shared" si="15"/>
        <v>西埔</v>
      </c>
      <c r="K184" s="46">
        <f t="shared" si="17"/>
        <v>1135</v>
      </c>
      <c r="L184" s="45">
        <f t="shared" si="13"/>
        <v>6.81</v>
      </c>
      <c r="M184" s="49">
        <f t="shared" si="14"/>
        <v>34.05</v>
      </c>
    </row>
    <row r="185" s="69" customFormat="1" ht="14" customHeight="1" spans="1:13">
      <c r="A185" s="40">
        <v>180</v>
      </c>
      <c r="B185" s="41" t="s">
        <v>4185</v>
      </c>
      <c r="C185" s="41" t="s">
        <v>4186</v>
      </c>
      <c r="D185" s="41" t="s">
        <v>4187</v>
      </c>
      <c r="E185" s="46" t="s">
        <v>4188</v>
      </c>
      <c r="F185" s="43"/>
      <c r="G185" s="71">
        <v>1.13</v>
      </c>
      <c r="H185" s="45"/>
      <c r="I185" s="45">
        <f t="shared" si="12"/>
        <v>1.13</v>
      </c>
      <c r="J185" s="40" t="str">
        <f t="shared" si="15"/>
        <v>西埔</v>
      </c>
      <c r="K185" s="46">
        <f t="shared" si="17"/>
        <v>565</v>
      </c>
      <c r="L185" s="45">
        <f t="shared" si="13"/>
        <v>3.39</v>
      </c>
      <c r="M185" s="49">
        <f t="shared" si="14"/>
        <v>16.95</v>
      </c>
    </row>
    <row r="186" s="69" customFormat="1" ht="14" customHeight="1" spans="1:13">
      <c r="A186" s="40">
        <v>181</v>
      </c>
      <c r="B186" s="41" t="s">
        <v>4189</v>
      </c>
      <c r="C186" s="41" t="s">
        <v>27</v>
      </c>
      <c r="D186" s="41" t="s">
        <v>4190</v>
      </c>
      <c r="E186" s="46" t="s">
        <v>4191</v>
      </c>
      <c r="F186" s="43"/>
      <c r="G186" s="71">
        <v>2.84</v>
      </c>
      <c r="H186" s="45"/>
      <c r="I186" s="45">
        <f t="shared" si="12"/>
        <v>2.84</v>
      </c>
      <c r="J186" s="40" t="str">
        <f t="shared" si="15"/>
        <v>西埔</v>
      </c>
      <c r="K186" s="46">
        <f t="shared" si="17"/>
        <v>1420</v>
      </c>
      <c r="L186" s="45">
        <f t="shared" si="13"/>
        <v>8.52</v>
      </c>
      <c r="M186" s="49">
        <f t="shared" si="14"/>
        <v>42.6</v>
      </c>
    </row>
    <row r="187" s="69" customFormat="1" ht="14" customHeight="1" spans="1:13">
      <c r="A187" s="40">
        <v>182</v>
      </c>
      <c r="B187" s="41" t="s">
        <v>4192</v>
      </c>
      <c r="C187" s="41" t="s">
        <v>138</v>
      </c>
      <c r="D187" s="41" t="s">
        <v>4193</v>
      </c>
      <c r="E187" s="46" t="s">
        <v>4194</v>
      </c>
      <c r="F187" s="43"/>
      <c r="G187" s="71">
        <v>2.34</v>
      </c>
      <c r="H187" s="45"/>
      <c r="I187" s="45">
        <f t="shared" si="12"/>
        <v>2.34</v>
      </c>
      <c r="J187" s="40" t="str">
        <f t="shared" si="15"/>
        <v>西埔</v>
      </c>
      <c r="K187" s="46">
        <f t="shared" si="17"/>
        <v>1170</v>
      </c>
      <c r="L187" s="45">
        <f t="shared" si="13"/>
        <v>7.02</v>
      </c>
      <c r="M187" s="49">
        <f t="shared" si="14"/>
        <v>35.1</v>
      </c>
    </row>
    <row r="188" s="69" customFormat="1" ht="14" customHeight="1" spans="1:13">
      <c r="A188" s="40">
        <v>183</v>
      </c>
      <c r="B188" s="41" t="s">
        <v>4195</v>
      </c>
      <c r="C188" s="41" t="s">
        <v>4196</v>
      </c>
      <c r="D188" s="41" t="s">
        <v>4197</v>
      </c>
      <c r="E188" s="46" t="s">
        <v>4198</v>
      </c>
      <c r="F188" s="43"/>
      <c r="G188" s="71">
        <v>1.88</v>
      </c>
      <c r="H188" s="45"/>
      <c r="I188" s="45">
        <f t="shared" si="12"/>
        <v>1.88</v>
      </c>
      <c r="J188" s="40" t="str">
        <f t="shared" si="15"/>
        <v>西埔</v>
      </c>
      <c r="K188" s="46">
        <f t="shared" si="17"/>
        <v>940</v>
      </c>
      <c r="L188" s="45">
        <f t="shared" si="13"/>
        <v>5.64</v>
      </c>
      <c r="M188" s="49">
        <f t="shared" si="14"/>
        <v>28.2</v>
      </c>
    </row>
    <row r="189" s="69" customFormat="1" ht="14" customHeight="1" spans="1:13">
      <c r="A189" s="40">
        <v>184</v>
      </c>
      <c r="B189" s="41" t="s">
        <v>4199</v>
      </c>
      <c r="C189" s="41" t="s">
        <v>45</v>
      </c>
      <c r="D189" s="41" t="s">
        <v>4200</v>
      </c>
      <c r="E189" s="46" t="s">
        <v>4201</v>
      </c>
      <c r="F189" s="43"/>
      <c r="G189" s="71">
        <v>2.82</v>
      </c>
      <c r="H189" s="45"/>
      <c r="I189" s="45">
        <f t="shared" si="12"/>
        <v>2.82</v>
      </c>
      <c r="J189" s="40" t="str">
        <f t="shared" si="15"/>
        <v>西埔</v>
      </c>
      <c r="K189" s="46">
        <f t="shared" si="17"/>
        <v>1410</v>
      </c>
      <c r="L189" s="45">
        <f t="shared" si="13"/>
        <v>8.46</v>
      </c>
      <c r="M189" s="49">
        <f t="shared" si="14"/>
        <v>42.3</v>
      </c>
    </row>
    <row r="190" s="69" customFormat="1" ht="14" customHeight="1" spans="1:13">
      <c r="A190" s="40">
        <v>185</v>
      </c>
      <c r="B190" s="41" t="s">
        <v>4202</v>
      </c>
      <c r="C190" s="41" t="s">
        <v>69</v>
      </c>
      <c r="D190" s="41" t="s">
        <v>4203</v>
      </c>
      <c r="E190" s="46" t="s">
        <v>4204</v>
      </c>
      <c r="F190" s="43"/>
      <c r="G190" s="71">
        <v>2.34</v>
      </c>
      <c r="H190" s="45"/>
      <c r="I190" s="45">
        <f t="shared" si="12"/>
        <v>2.34</v>
      </c>
      <c r="J190" s="40" t="str">
        <f t="shared" si="15"/>
        <v>西埔</v>
      </c>
      <c r="K190" s="46">
        <f t="shared" si="17"/>
        <v>1170</v>
      </c>
      <c r="L190" s="45">
        <f t="shared" si="13"/>
        <v>7.02</v>
      </c>
      <c r="M190" s="49">
        <f t="shared" si="14"/>
        <v>35.1</v>
      </c>
    </row>
    <row r="191" s="69" customFormat="1" ht="14" customHeight="1" spans="1:13">
      <c r="A191" s="40">
        <v>186</v>
      </c>
      <c r="B191" s="41" t="s">
        <v>4205</v>
      </c>
      <c r="C191" s="41" t="s">
        <v>124</v>
      </c>
      <c r="D191" s="41" t="s">
        <v>4206</v>
      </c>
      <c r="E191" s="46" t="s">
        <v>4207</v>
      </c>
      <c r="F191" s="43"/>
      <c r="G191" s="71">
        <v>2.34</v>
      </c>
      <c r="H191" s="45"/>
      <c r="I191" s="45">
        <f t="shared" si="12"/>
        <v>2.34</v>
      </c>
      <c r="J191" s="40" t="str">
        <f t="shared" si="15"/>
        <v>西埔</v>
      </c>
      <c r="K191" s="46">
        <f t="shared" si="17"/>
        <v>1170</v>
      </c>
      <c r="L191" s="45">
        <f t="shared" si="13"/>
        <v>7.02</v>
      </c>
      <c r="M191" s="49">
        <f t="shared" si="14"/>
        <v>35.1</v>
      </c>
    </row>
    <row r="192" s="69" customFormat="1" ht="14" customHeight="1" spans="1:13">
      <c r="A192" s="40">
        <v>187</v>
      </c>
      <c r="B192" s="41" t="s">
        <v>4208</v>
      </c>
      <c r="C192" s="41" t="s">
        <v>177</v>
      </c>
      <c r="D192" s="41" t="s">
        <v>4209</v>
      </c>
      <c r="E192" s="46" t="s">
        <v>4210</v>
      </c>
      <c r="F192" s="43"/>
      <c r="G192" s="71">
        <v>2.34</v>
      </c>
      <c r="H192" s="45"/>
      <c r="I192" s="45">
        <f t="shared" si="12"/>
        <v>2.34</v>
      </c>
      <c r="J192" s="40" t="str">
        <f t="shared" si="15"/>
        <v>西埔</v>
      </c>
      <c r="K192" s="46">
        <f t="shared" si="17"/>
        <v>1170</v>
      </c>
      <c r="L192" s="45">
        <f t="shared" si="13"/>
        <v>7.02</v>
      </c>
      <c r="M192" s="49">
        <f t="shared" si="14"/>
        <v>35.1</v>
      </c>
    </row>
    <row r="193" s="69" customFormat="1" ht="14" customHeight="1" spans="1:13">
      <c r="A193" s="40">
        <v>188</v>
      </c>
      <c r="B193" s="41" t="s">
        <v>4211</v>
      </c>
      <c r="C193" s="41" t="s">
        <v>18</v>
      </c>
      <c r="D193" s="41" t="s">
        <v>4212</v>
      </c>
      <c r="E193" s="46" t="s">
        <v>4213</v>
      </c>
      <c r="F193" s="43"/>
      <c r="G193" s="71">
        <v>2.82</v>
      </c>
      <c r="H193" s="45"/>
      <c r="I193" s="45">
        <f t="shared" si="12"/>
        <v>2.82</v>
      </c>
      <c r="J193" s="40" t="str">
        <f t="shared" si="15"/>
        <v>西埔</v>
      </c>
      <c r="K193" s="46">
        <f t="shared" si="17"/>
        <v>1410</v>
      </c>
      <c r="L193" s="45">
        <f t="shared" si="13"/>
        <v>8.46</v>
      </c>
      <c r="M193" s="49">
        <f t="shared" si="14"/>
        <v>42.3</v>
      </c>
    </row>
    <row r="194" s="69" customFormat="1" ht="14" customHeight="1" spans="1:13">
      <c r="A194" s="40">
        <v>189</v>
      </c>
      <c r="B194" s="41" t="s">
        <v>4214</v>
      </c>
      <c r="C194" s="41" t="s">
        <v>45</v>
      </c>
      <c r="D194" s="41" t="s">
        <v>4215</v>
      </c>
      <c r="E194" s="46" t="s">
        <v>4216</v>
      </c>
      <c r="F194" s="43"/>
      <c r="G194" s="71">
        <v>2.82</v>
      </c>
      <c r="H194" s="45"/>
      <c r="I194" s="45">
        <f t="shared" si="12"/>
        <v>2.82</v>
      </c>
      <c r="J194" s="40" t="str">
        <f t="shared" si="15"/>
        <v>西埔</v>
      </c>
      <c r="K194" s="46">
        <f t="shared" si="17"/>
        <v>1410</v>
      </c>
      <c r="L194" s="45">
        <f t="shared" si="13"/>
        <v>8.46</v>
      </c>
      <c r="M194" s="49">
        <f t="shared" si="14"/>
        <v>42.3</v>
      </c>
    </row>
    <row r="195" s="69" customFormat="1" ht="14" customHeight="1" spans="1:13">
      <c r="A195" s="40">
        <v>190</v>
      </c>
      <c r="B195" s="41" t="s">
        <v>4217</v>
      </c>
      <c r="C195" s="41" t="s">
        <v>18</v>
      </c>
      <c r="D195" s="41" t="s">
        <v>4218</v>
      </c>
      <c r="E195" s="46" t="s">
        <v>4219</v>
      </c>
      <c r="F195" s="43"/>
      <c r="G195" s="71">
        <v>2.34</v>
      </c>
      <c r="H195" s="45"/>
      <c r="I195" s="45">
        <f t="shared" si="12"/>
        <v>2.34</v>
      </c>
      <c r="J195" s="40" t="str">
        <f t="shared" si="15"/>
        <v>西埔</v>
      </c>
      <c r="K195" s="46">
        <f t="shared" si="17"/>
        <v>1170</v>
      </c>
      <c r="L195" s="45">
        <f t="shared" si="13"/>
        <v>7.02</v>
      </c>
      <c r="M195" s="49">
        <f t="shared" si="14"/>
        <v>35.1</v>
      </c>
    </row>
    <row r="196" s="69" customFormat="1" ht="14" customHeight="1" spans="1:13">
      <c r="A196" s="40">
        <v>191</v>
      </c>
      <c r="B196" s="41" t="s">
        <v>4220</v>
      </c>
      <c r="C196" s="41" t="s">
        <v>184</v>
      </c>
      <c r="D196" s="41" t="s">
        <v>4221</v>
      </c>
      <c r="E196" s="46" t="s">
        <v>4222</v>
      </c>
      <c r="F196" s="43"/>
      <c r="G196" s="71">
        <v>2.34</v>
      </c>
      <c r="H196" s="45"/>
      <c r="I196" s="45">
        <f t="shared" si="12"/>
        <v>2.34</v>
      </c>
      <c r="J196" s="40" t="str">
        <f t="shared" si="15"/>
        <v>西埔</v>
      </c>
      <c r="K196" s="46">
        <f t="shared" si="17"/>
        <v>1170</v>
      </c>
      <c r="L196" s="45">
        <f t="shared" si="13"/>
        <v>7.02</v>
      </c>
      <c r="M196" s="49">
        <f t="shared" si="14"/>
        <v>35.1</v>
      </c>
    </row>
    <row r="197" s="69" customFormat="1" ht="14" customHeight="1" spans="1:13">
      <c r="A197" s="40">
        <v>192</v>
      </c>
      <c r="B197" s="41" t="s">
        <v>4223</v>
      </c>
      <c r="C197" s="41" t="s">
        <v>167</v>
      </c>
      <c r="D197" s="41" t="s">
        <v>4224</v>
      </c>
      <c r="E197" s="46" t="s">
        <v>4225</v>
      </c>
      <c r="F197" s="43"/>
      <c r="G197" s="71">
        <v>3.76</v>
      </c>
      <c r="H197" s="45"/>
      <c r="I197" s="45">
        <f t="shared" si="12"/>
        <v>3.76</v>
      </c>
      <c r="J197" s="40" t="str">
        <f t="shared" si="15"/>
        <v>西埔</v>
      </c>
      <c r="K197" s="46">
        <f t="shared" si="17"/>
        <v>1880</v>
      </c>
      <c r="L197" s="45">
        <f t="shared" si="13"/>
        <v>11.28</v>
      </c>
      <c r="M197" s="49">
        <f t="shared" si="14"/>
        <v>56.4</v>
      </c>
    </row>
    <row r="198" s="69" customFormat="1" ht="14" customHeight="1" spans="1:13">
      <c r="A198" s="40">
        <v>193</v>
      </c>
      <c r="B198" s="41" t="s">
        <v>4226</v>
      </c>
      <c r="C198" s="41" t="s">
        <v>69</v>
      </c>
      <c r="D198" s="41" t="s">
        <v>4227</v>
      </c>
      <c r="E198" s="46" t="s">
        <v>4228</v>
      </c>
      <c r="F198" s="43"/>
      <c r="G198" s="71">
        <v>1.44</v>
      </c>
      <c r="H198" s="45"/>
      <c r="I198" s="45">
        <f>G198</f>
        <v>1.44</v>
      </c>
      <c r="J198" s="40" t="str">
        <f t="shared" si="15"/>
        <v>西埔</v>
      </c>
      <c r="K198" s="46">
        <f t="shared" si="17"/>
        <v>720</v>
      </c>
      <c r="L198" s="45">
        <f>I198*3</f>
        <v>4.32</v>
      </c>
      <c r="M198" s="49">
        <f>I198*15</f>
        <v>21.6</v>
      </c>
    </row>
    <row r="199" s="69" customFormat="1" ht="14" customHeight="1" spans="1:13">
      <c r="A199" s="40">
        <v>194</v>
      </c>
      <c r="B199" s="41" t="s">
        <v>4229</v>
      </c>
      <c r="C199" s="41" t="s">
        <v>191</v>
      </c>
      <c r="D199" s="41" t="s">
        <v>4230</v>
      </c>
      <c r="E199" s="46" t="s">
        <v>4231</v>
      </c>
      <c r="F199" s="43"/>
      <c r="G199" s="71">
        <v>1.88</v>
      </c>
      <c r="H199" s="45"/>
      <c r="I199" s="45">
        <f>G199</f>
        <v>1.88</v>
      </c>
      <c r="J199" s="40" t="str">
        <f>J198</f>
        <v>西埔</v>
      </c>
      <c r="K199" s="46">
        <f t="shared" si="17"/>
        <v>940</v>
      </c>
      <c r="L199" s="45">
        <f>I199*3</f>
        <v>5.64</v>
      </c>
      <c r="M199" s="49">
        <f>I199*15</f>
        <v>28.2</v>
      </c>
    </row>
    <row r="200" s="69" customFormat="1" ht="14" customHeight="1" spans="1:13">
      <c r="A200" s="40">
        <v>195</v>
      </c>
      <c r="B200" s="41" t="s">
        <v>4232</v>
      </c>
      <c r="C200" s="41" t="s">
        <v>138</v>
      </c>
      <c r="D200" s="41" t="s">
        <v>4233</v>
      </c>
      <c r="E200" s="46" t="s">
        <v>4234</v>
      </c>
      <c r="F200" s="43"/>
      <c r="G200" s="71">
        <v>1.88</v>
      </c>
      <c r="H200" s="45"/>
      <c r="I200" s="45">
        <f>G200</f>
        <v>1.88</v>
      </c>
      <c r="J200" s="40" t="str">
        <f>J199</f>
        <v>西埔</v>
      </c>
      <c r="K200" s="46">
        <f t="shared" si="17"/>
        <v>940</v>
      </c>
      <c r="L200" s="45">
        <f>I200*3</f>
        <v>5.64</v>
      </c>
      <c r="M200" s="49">
        <f>I200*15</f>
        <v>28.2</v>
      </c>
    </row>
    <row r="201" s="69" customFormat="1" ht="14" customHeight="1" spans="1:13">
      <c r="A201" s="46" t="s">
        <v>16</v>
      </c>
      <c r="B201" s="46"/>
      <c r="C201" s="51"/>
      <c r="D201" s="46"/>
      <c r="E201" s="46"/>
      <c r="F201" s="46"/>
      <c r="G201" s="52">
        <f>SUM(G6:G200)</f>
        <v>521.020000000001</v>
      </c>
      <c r="H201" s="52"/>
      <c r="I201" s="52">
        <f>G201</f>
        <v>521.020000000001</v>
      </c>
      <c r="J201" s="46"/>
      <c r="K201" s="46">
        <f t="shared" si="17"/>
        <v>260510</v>
      </c>
      <c r="L201" s="45">
        <f>G201*3</f>
        <v>1563.06</v>
      </c>
      <c r="M201" s="52">
        <f>G201*15</f>
        <v>7815.30000000001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6"/>
  <sheetViews>
    <sheetView workbookViewId="0">
      <selection activeCell="N1" sqref="N$1:O$1048576"/>
    </sheetView>
  </sheetViews>
  <sheetFormatPr defaultColWidth="9" defaultRowHeight="13.5"/>
  <cols>
    <col min="1" max="1" width="5.25" style="4" customWidth="1"/>
    <col min="2" max="2" width="7.375" style="4" customWidth="1"/>
    <col min="3" max="3" width="17.75" style="5" customWidth="1"/>
    <col min="4" max="4" width="21.75" style="4" customWidth="1"/>
    <col min="5" max="5" width="11.25" style="4" customWidth="1"/>
    <col min="6" max="6" width="5.875" style="4" customWidth="1"/>
    <col min="7" max="7" width="8" style="4" customWidth="1"/>
    <col min="8" max="8" width="5.375" style="6" customWidth="1"/>
    <col min="9" max="9" width="7.125" style="4" customWidth="1"/>
    <col min="10" max="11" width="7" style="4" customWidth="1"/>
    <col min="12" max="12" width="7.625" style="6" customWidth="1"/>
    <col min="13" max="13" width="8.375" style="4" customWidth="1"/>
    <col min="14" max="16384" width="9" style="4"/>
  </cols>
  <sheetData>
    <row r="1" spans="1:13">
      <c r="A1" s="7"/>
      <c r="B1" s="7"/>
      <c r="C1" s="8"/>
      <c r="D1" s="7"/>
      <c r="E1" s="7"/>
      <c r="F1" s="9"/>
      <c r="G1" s="9"/>
      <c r="H1" s="10"/>
      <c r="I1" s="9"/>
      <c r="J1" s="9"/>
      <c r="K1" s="9"/>
      <c r="L1" s="10"/>
      <c r="M1" s="9"/>
    </row>
    <row r="2" ht="20.25" spans="1:13">
      <c r="A2" s="11" t="s">
        <v>4235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23.25" customHeight="1" spans="1:11">
      <c r="A3" s="12" t="s">
        <v>1</v>
      </c>
      <c r="B3" s="12"/>
      <c r="C3" s="13"/>
      <c r="D3" s="13"/>
      <c r="E3" s="13"/>
      <c r="F3" s="14"/>
      <c r="G3" s="14"/>
      <c r="H3" s="14"/>
      <c r="I3" s="14"/>
      <c r="J3" s="14"/>
      <c r="K3" s="1" t="s">
        <v>2</v>
      </c>
    </row>
    <row r="4" spans="1:13">
      <c r="A4" s="15" t="s">
        <v>3</v>
      </c>
      <c r="B4" s="15" t="s">
        <v>4</v>
      </c>
      <c r="C4" s="16" t="s">
        <v>5</v>
      </c>
      <c r="D4" s="15" t="s">
        <v>6</v>
      </c>
      <c r="E4" s="15" t="s">
        <v>7</v>
      </c>
      <c r="F4" s="17" t="s">
        <v>8</v>
      </c>
      <c r="G4" s="18"/>
      <c r="H4" s="18"/>
      <c r="I4" s="31"/>
      <c r="J4" s="15" t="s">
        <v>9</v>
      </c>
      <c r="K4" s="15" t="s">
        <v>10</v>
      </c>
      <c r="L4" s="32" t="s">
        <v>11</v>
      </c>
      <c r="M4" s="15" t="s">
        <v>12</v>
      </c>
    </row>
    <row r="5" spans="1:13">
      <c r="A5" s="19"/>
      <c r="B5" s="19"/>
      <c r="C5" s="20"/>
      <c r="D5" s="19"/>
      <c r="E5" s="19"/>
      <c r="F5" s="21" t="s">
        <v>13</v>
      </c>
      <c r="G5" s="21" t="s">
        <v>14</v>
      </c>
      <c r="H5" s="22" t="s">
        <v>15</v>
      </c>
      <c r="I5" s="21" t="s">
        <v>16</v>
      </c>
      <c r="J5" s="19"/>
      <c r="K5" s="19"/>
      <c r="L5" s="33"/>
      <c r="M5" s="19"/>
    </row>
    <row r="6" s="2" customFormat="1" ht="14" customHeight="1" spans="1:13">
      <c r="A6" s="23">
        <v>1</v>
      </c>
      <c r="B6" s="25" t="s">
        <v>4236</v>
      </c>
      <c r="C6" s="25" t="s">
        <v>138</v>
      </c>
      <c r="D6" s="25" t="s">
        <v>4237</v>
      </c>
      <c r="E6" s="34" t="s">
        <v>4238</v>
      </c>
      <c r="F6" s="64"/>
      <c r="G6" s="65">
        <v>2.64</v>
      </c>
      <c r="H6" s="29"/>
      <c r="I6" s="29">
        <f t="shared" ref="I6:I69" si="0">G6</f>
        <v>2.64</v>
      </c>
      <c r="J6" s="34" t="s">
        <v>4239</v>
      </c>
      <c r="K6" s="34">
        <f>G6*500</f>
        <v>1320</v>
      </c>
      <c r="L6" s="29">
        <f t="shared" ref="L6:L69" si="1">I6*3</f>
        <v>7.92</v>
      </c>
      <c r="M6" s="35">
        <f t="shared" ref="M6:M69" si="2">I6*15</f>
        <v>39.6</v>
      </c>
    </row>
    <row r="7" s="2" customFormat="1" ht="14" customHeight="1" spans="1:13">
      <c r="A7" s="23">
        <v>2</v>
      </c>
      <c r="B7" s="25" t="s">
        <v>2329</v>
      </c>
      <c r="C7" s="25" t="s">
        <v>45</v>
      </c>
      <c r="D7" s="25" t="s">
        <v>4240</v>
      </c>
      <c r="E7" s="34" t="s">
        <v>4241</v>
      </c>
      <c r="F7" s="64"/>
      <c r="G7" s="65">
        <v>1.89</v>
      </c>
      <c r="H7" s="29"/>
      <c r="I7" s="29">
        <f t="shared" si="0"/>
        <v>1.89</v>
      </c>
      <c r="J7" s="23" t="str">
        <f t="shared" ref="J7:J70" si="3">J6</f>
        <v>下里洋</v>
      </c>
      <c r="K7" s="34">
        <f t="shared" ref="K7:K38" si="4">G7*500</f>
        <v>945</v>
      </c>
      <c r="L7" s="29">
        <f t="shared" si="1"/>
        <v>5.67</v>
      </c>
      <c r="M7" s="35">
        <f t="shared" si="2"/>
        <v>28.35</v>
      </c>
    </row>
    <row r="8" s="2" customFormat="1" ht="14" customHeight="1" spans="1:13">
      <c r="A8" s="23">
        <v>3</v>
      </c>
      <c r="B8" s="25" t="s">
        <v>4242</v>
      </c>
      <c r="C8" s="25" t="s">
        <v>101</v>
      </c>
      <c r="D8" s="25" t="s">
        <v>4243</v>
      </c>
      <c r="E8" s="34" t="s">
        <v>4244</v>
      </c>
      <c r="F8" s="64"/>
      <c r="G8" s="65">
        <v>1.51</v>
      </c>
      <c r="H8" s="29"/>
      <c r="I8" s="29">
        <f t="shared" si="0"/>
        <v>1.51</v>
      </c>
      <c r="J8" s="23" t="str">
        <f t="shared" si="3"/>
        <v>下里洋</v>
      </c>
      <c r="K8" s="34">
        <f t="shared" si="4"/>
        <v>755</v>
      </c>
      <c r="L8" s="29">
        <f t="shared" si="1"/>
        <v>4.53</v>
      </c>
      <c r="M8" s="35">
        <f t="shared" si="2"/>
        <v>22.65</v>
      </c>
    </row>
    <row r="9" s="2" customFormat="1" ht="14" customHeight="1" spans="1:13">
      <c r="A9" s="23">
        <v>4</v>
      </c>
      <c r="B9" s="25" t="s">
        <v>4245</v>
      </c>
      <c r="C9" s="25" t="s">
        <v>138</v>
      </c>
      <c r="D9" s="25" t="s">
        <v>4246</v>
      </c>
      <c r="E9" s="34" t="s">
        <v>4247</v>
      </c>
      <c r="F9" s="64"/>
      <c r="G9" s="65">
        <v>1.5</v>
      </c>
      <c r="H9" s="29"/>
      <c r="I9" s="29">
        <f t="shared" si="0"/>
        <v>1.5</v>
      </c>
      <c r="J9" s="23" t="str">
        <f t="shared" si="3"/>
        <v>下里洋</v>
      </c>
      <c r="K9" s="34">
        <f t="shared" si="4"/>
        <v>750</v>
      </c>
      <c r="L9" s="29">
        <f t="shared" si="1"/>
        <v>4.5</v>
      </c>
      <c r="M9" s="35">
        <f t="shared" si="2"/>
        <v>22.5</v>
      </c>
    </row>
    <row r="10" s="2" customFormat="1" ht="14" customHeight="1" spans="1:13">
      <c r="A10" s="23">
        <v>5</v>
      </c>
      <c r="B10" s="25" t="s">
        <v>4248</v>
      </c>
      <c r="C10" s="25" t="s">
        <v>34</v>
      </c>
      <c r="D10" s="25" t="s">
        <v>4249</v>
      </c>
      <c r="E10" s="34" t="s">
        <v>4250</v>
      </c>
      <c r="F10" s="64"/>
      <c r="G10" s="65">
        <v>3</v>
      </c>
      <c r="H10" s="29"/>
      <c r="I10" s="29">
        <f t="shared" si="0"/>
        <v>3</v>
      </c>
      <c r="J10" s="23" t="str">
        <f t="shared" si="3"/>
        <v>下里洋</v>
      </c>
      <c r="K10" s="34">
        <f t="shared" si="4"/>
        <v>1500</v>
      </c>
      <c r="L10" s="29">
        <f t="shared" si="1"/>
        <v>9</v>
      </c>
      <c r="M10" s="35">
        <f t="shared" si="2"/>
        <v>45</v>
      </c>
    </row>
    <row r="11" s="2" customFormat="1" ht="14" customHeight="1" spans="1:13">
      <c r="A11" s="23">
        <v>6</v>
      </c>
      <c r="B11" s="25" t="s">
        <v>4251</v>
      </c>
      <c r="C11" s="25" t="s">
        <v>52</v>
      </c>
      <c r="D11" s="25" t="s">
        <v>4252</v>
      </c>
      <c r="E11" s="34" t="s">
        <v>4253</v>
      </c>
      <c r="F11" s="64"/>
      <c r="G11" s="65">
        <v>1.88</v>
      </c>
      <c r="H11" s="29"/>
      <c r="I11" s="29">
        <f t="shared" si="0"/>
        <v>1.88</v>
      </c>
      <c r="J11" s="23" t="str">
        <f t="shared" si="3"/>
        <v>下里洋</v>
      </c>
      <c r="K11" s="34">
        <f t="shared" si="4"/>
        <v>940</v>
      </c>
      <c r="L11" s="29">
        <f t="shared" si="1"/>
        <v>5.64</v>
      </c>
      <c r="M11" s="35">
        <f t="shared" si="2"/>
        <v>28.2</v>
      </c>
    </row>
    <row r="12" s="2" customFormat="1" ht="14" customHeight="1" spans="1:13">
      <c r="A12" s="23">
        <v>7</v>
      </c>
      <c r="B12" s="25" t="s">
        <v>4254</v>
      </c>
      <c r="C12" s="25" t="s">
        <v>52</v>
      </c>
      <c r="D12" s="25" t="s">
        <v>4255</v>
      </c>
      <c r="E12" s="34" t="s">
        <v>4256</v>
      </c>
      <c r="F12" s="64"/>
      <c r="G12" s="65">
        <v>3</v>
      </c>
      <c r="H12" s="29"/>
      <c r="I12" s="29">
        <f t="shared" si="0"/>
        <v>3</v>
      </c>
      <c r="J12" s="23" t="str">
        <f t="shared" si="3"/>
        <v>下里洋</v>
      </c>
      <c r="K12" s="34">
        <f t="shared" si="4"/>
        <v>1500</v>
      </c>
      <c r="L12" s="29">
        <f t="shared" si="1"/>
        <v>9</v>
      </c>
      <c r="M12" s="35">
        <f t="shared" si="2"/>
        <v>45</v>
      </c>
    </row>
    <row r="13" s="2" customFormat="1" ht="14" customHeight="1" spans="1:13">
      <c r="A13" s="23">
        <v>8</v>
      </c>
      <c r="B13" s="25" t="s">
        <v>4257</v>
      </c>
      <c r="C13" s="25" t="s">
        <v>23</v>
      </c>
      <c r="D13" s="25" t="s">
        <v>4258</v>
      </c>
      <c r="E13" s="34" t="s">
        <v>4259</v>
      </c>
      <c r="F13" s="64"/>
      <c r="G13" s="65">
        <v>1.88</v>
      </c>
      <c r="H13" s="29"/>
      <c r="I13" s="29">
        <f t="shared" si="0"/>
        <v>1.88</v>
      </c>
      <c r="J13" s="23" t="str">
        <f t="shared" si="3"/>
        <v>下里洋</v>
      </c>
      <c r="K13" s="34">
        <f t="shared" si="4"/>
        <v>940</v>
      </c>
      <c r="L13" s="29">
        <f t="shared" si="1"/>
        <v>5.64</v>
      </c>
      <c r="M13" s="35">
        <f t="shared" si="2"/>
        <v>28.2</v>
      </c>
    </row>
    <row r="14" s="2" customFormat="1" ht="14" customHeight="1" spans="1:13">
      <c r="A14" s="23">
        <v>9</v>
      </c>
      <c r="B14" s="25" t="s">
        <v>1675</v>
      </c>
      <c r="C14" s="25" t="s">
        <v>45</v>
      </c>
      <c r="D14" s="25" t="s">
        <v>4260</v>
      </c>
      <c r="E14" s="34" t="s">
        <v>4261</v>
      </c>
      <c r="F14" s="64"/>
      <c r="G14" s="65">
        <v>2.99</v>
      </c>
      <c r="H14" s="29"/>
      <c r="I14" s="29">
        <f t="shared" si="0"/>
        <v>2.99</v>
      </c>
      <c r="J14" s="23" t="str">
        <f t="shared" si="3"/>
        <v>下里洋</v>
      </c>
      <c r="K14" s="34">
        <f t="shared" si="4"/>
        <v>1495</v>
      </c>
      <c r="L14" s="29">
        <f t="shared" si="1"/>
        <v>8.97</v>
      </c>
      <c r="M14" s="35">
        <f t="shared" si="2"/>
        <v>44.85</v>
      </c>
    </row>
    <row r="15" s="2" customFormat="1" ht="14" customHeight="1" spans="1:13">
      <c r="A15" s="23">
        <v>10</v>
      </c>
      <c r="B15" s="25" t="s">
        <v>4262</v>
      </c>
      <c r="C15" s="25" t="s">
        <v>191</v>
      </c>
      <c r="D15" s="25" t="s">
        <v>4263</v>
      </c>
      <c r="E15" s="34" t="s">
        <v>4264</v>
      </c>
      <c r="F15" s="64"/>
      <c r="G15" s="65">
        <v>1.87</v>
      </c>
      <c r="H15" s="29"/>
      <c r="I15" s="29">
        <f t="shared" si="0"/>
        <v>1.87</v>
      </c>
      <c r="J15" s="23" t="str">
        <f t="shared" si="3"/>
        <v>下里洋</v>
      </c>
      <c r="K15" s="34">
        <f t="shared" si="4"/>
        <v>935</v>
      </c>
      <c r="L15" s="29">
        <f t="shared" si="1"/>
        <v>5.61</v>
      </c>
      <c r="M15" s="35">
        <f t="shared" si="2"/>
        <v>28.05</v>
      </c>
    </row>
    <row r="16" s="2" customFormat="1" ht="14" customHeight="1" spans="1:13">
      <c r="A16" s="23">
        <v>11</v>
      </c>
      <c r="B16" s="25" t="s">
        <v>4265</v>
      </c>
      <c r="C16" s="25" t="s">
        <v>249</v>
      </c>
      <c r="D16" s="25" t="s">
        <v>4266</v>
      </c>
      <c r="E16" s="34" t="s">
        <v>4267</v>
      </c>
      <c r="F16" s="64"/>
      <c r="G16" s="65">
        <v>3</v>
      </c>
      <c r="H16" s="29"/>
      <c r="I16" s="29">
        <f t="shared" si="0"/>
        <v>3</v>
      </c>
      <c r="J16" s="23" t="str">
        <f t="shared" si="3"/>
        <v>下里洋</v>
      </c>
      <c r="K16" s="34">
        <f t="shared" si="4"/>
        <v>1500</v>
      </c>
      <c r="L16" s="29">
        <f t="shared" si="1"/>
        <v>9</v>
      </c>
      <c r="M16" s="35">
        <f t="shared" si="2"/>
        <v>45</v>
      </c>
    </row>
    <row r="17" s="2" customFormat="1" ht="14" customHeight="1" spans="1:13">
      <c r="A17" s="23">
        <v>12</v>
      </c>
      <c r="B17" s="25" t="s">
        <v>4268</v>
      </c>
      <c r="C17" s="25" t="s">
        <v>45</v>
      </c>
      <c r="D17" s="25" t="s">
        <v>4269</v>
      </c>
      <c r="E17" s="34" t="s">
        <v>4270</v>
      </c>
      <c r="F17" s="64"/>
      <c r="G17" s="65">
        <v>2.25</v>
      </c>
      <c r="H17" s="29"/>
      <c r="I17" s="29">
        <f t="shared" si="0"/>
        <v>2.25</v>
      </c>
      <c r="J17" s="23" t="str">
        <f t="shared" si="3"/>
        <v>下里洋</v>
      </c>
      <c r="K17" s="34">
        <f t="shared" si="4"/>
        <v>1125</v>
      </c>
      <c r="L17" s="29">
        <f t="shared" si="1"/>
        <v>6.75</v>
      </c>
      <c r="M17" s="35">
        <f t="shared" si="2"/>
        <v>33.75</v>
      </c>
    </row>
    <row r="18" s="2" customFormat="1" ht="14" customHeight="1" spans="1:13">
      <c r="A18" s="23">
        <v>13</v>
      </c>
      <c r="B18" s="25" t="s">
        <v>4271</v>
      </c>
      <c r="C18" s="25" t="s">
        <v>4272</v>
      </c>
      <c r="D18" s="25" t="s">
        <v>4273</v>
      </c>
      <c r="E18" s="34" t="s">
        <v>4274</v>
      </c>
      <c r="F18" s="64"/>
      <c r="G18" s="65">
        <v>0.86</v>
      </c>
      <c r="H18" s="29"/>
      <c r="I18" s="29">
        <f t="shared" si="0"/>
        <v>0.86</v>
      </c>
      <c r="J18" s="23" t="str">
        <f t="shared" si="3"/>
        <v>下里洋</v>
      </c>
      <c r="K18" s="34">
        <f t="shared" si="4"/>
        <v>430</v>
      </c>
      <c r="L18" s="29">
        <f t="shared" si="1"/>
        <v>2.58</v>
      </c>
      <c r="M18" s="35">
        <f t="shared" si="2"/>
        <v>12.9</v>
      </c>
    </row>
    <row r="19" s="2" customFormat="1" ht="14" customHeight="1" spans="1:13">
      <c r="A19" s="23">
        <v>14</v>
      </c>
      <c r="B19" s="25" t="s">
        <v>4275</v>
      </c>
      <c r="C19" s="25" t="s">
        <v>18</v>
      </c>
      <c r="D19" s="25" t="s">
        <v>4276</v>
      </c>
      <c r="E19" s="34" t="s">
        <v>4277</v>
      </c>
      <c r="F19" s="64"/>
      <c r="G19" s="65">
        <v>1.12</v>
      </c>
      <c r="H19" s="29"/>
      <c r="I19" s="29">
        <f t="shared" si="0"/>
        <v>1.12</v>
      </c>
      <c r="J19" s="23" t="str">
        <f t="shared" si="3"/>
        <v>下里洋</v>
      </c>
      <c r="K19" s="34">
        <f t="shared" si="4"/>
        <v>560</v>
      </c>
      <c r="L19" s="29">
        <f t="shared" si="1"/>
        <v>3.36</v>
      </c>
      <c r="M19" s="35">
        <f t="shared" si="2"/>
        <v>16.8</v>
      </c>
    </row>
    <row r="20" s="2" customFormat="1" ht="14" customHeight="1" spans="1:13">
      <c r="A20" s="23">
        <v>15</v>
      </c>
      <c r="B20" s="25" t="s">
        <v>4278</v>
      </c>
      <c r="C20" s="25" t="s">
        <v>41</v>
      </c>
      <c r="D20" s="25" t="s">
        <v>4279</v>
      </c>
      <c r="E20" s="34" t="s">
        <v>4280</v>
      </c>
      <c r="F20" s="64"/>
      <c r="G20" s="65">
        <v>1.67</v>
      </c>
      <c r="H20" s="29"/>
      <c r="I20" s="29">
        <f t="shared" si="0"/>
        <v>1.67</v>
      </c>
      <c r="J20" s="23" t="str">
        <f t="shared" si="3"/>
        <v>下里洋</v>
      </c>
      <c r="K20" s="34">
        <f t="shared" si="4"/>
        <v>835</v>
      </c>
      <c r="L20" s="29">
        <f t="shared" si="1"/>
        <v>5.01</v>
      </c>
      <c r="M20" s="35">
        <f t="shared" si="2"/>
        <v>25.05</v>
      </c>
    </row>
    <row r="21" s="2" customFormat="1" ht="14" customHeight="1" spans="1:13">
      <c r="A21" s="23">
        <v>16</v>
      </c>
      <c r="B21" s="25" t="s">
        <v>4281</v>
      </c>
      <c r="C21" s="25" t="s">
        <v>69</v>
      </c>
      <c r="D21" s="25" t="s">
        <v>4282</v>
      </c>
      <c r="E21" s="34" t="s">
        <v>4283</v>
      </c>
      <c r="F21" s="64"/>
      <c r="G21" s="65">
        <v>1.67</v>
      </c>
      <c r="H21" s="29"/>
      <c r="I21" s="29">
        <f t="shared" si="0"/>
        <v>1.67</v>
      </c>
      <c r="J21" s="23" t="str">
        <f t="shared" si="3"/>
        <v>下里洋</v>
      </c>
      <c r="K21" s="34">
        <f t="shared" si="4"/>
        <v>835</v>
      </c>
      <c r="L21" s="29">
        <f t="shared" si="1"/>
        <v>5.01</v>
      </c>
      <c r="M21" s="35">
        <f t="shared" si="2"/>
        <v>25.05</v>
      </c>
    </row>
    <row r="22" s="2" customFormat="1" ht="14" customHeight="1" spans="1:13">
      <c r="A22" s="23">
        <v>17</v>
      </c>
      <c r="B22" s="25" t="s">
        <v>4284</v>
      </c>
      <c r="C22" s="25" t="s">
        <v>138</v>
      </c>
      <c r="D22" s="25" t="s">
        <v>4285</v>
      </c>
      <c r="E22" s="34" t="s">
        <v>4286</v>
      </c>
      <c r="F22" s="64"/>
      <c r="G22" s="65">
        <v>1.39</v>
      </c>
      <c r="H22" s="29"/>
      <c r="I22" s="29">
        <f t="shared" si="0"/>
        <v>1.39</v>
      </c>
      <c r="J22" s="23" t="str">
        <f t="shared" si="3"/>
        <v>下里洋</v>
      </c>
      <c r="K22" s="34">
        <f t="shared" si="4"/>
        <v>695</v>
      </c>
      <c r="L22" s="29">
        <f t="shared" si="1"/>
        <v>4.17</v>
      </c>
      <c r="M22" s="35">
        <f t="shared" si="2"/>
        <v>20.85</v>
      </c>
    </row>
    <row r="23" s="2" customFormat="1" ht="14" customHeight="1" spans="1:13">
      <c r="A23" s="23">
        <v>18</v>
      </c>
      <c r="B23" s="25" t="s">
        <v>4287</v>
      </c>
      <c r="C23" s="25" t="s">
        <v>18</v>
      </c>
      <c r="D23" s="25" t="s">
        <v>4288</v>
      </c>
      <c r="E23" s="34" t="s">
        <v>4289</v>
      </c>
      <c r="F23" s="64"/>
      <c r="G23" s="65">
        <v>1.39</v>
      </c>
      <c r="H23" s="29"/>
      <c r="I23" s="29">
        <f t="shared" si="0"/>
        <v>1.39</v>
      </c>
      <c r="J23" s="23" t="str">
        <f t="shared" si="3"/>
        <v>下里洋</v>
      </c>
      <c r="K23" s="34">
        <f t="shared" si="4"/>
        <v>695</v>
      </c>
      <c r="L23" s="29">
        <f t="shared" si="1"/>
        <v>4.17</v>
      </c>
      <c r="M23" s="35">
        <f t="shared" si="2"/>
        <v>20.85</v>
      </c>
    </row>
    <row r="24" s="2" customFormat="1" ht="14" customHeight="1" spans="1:13">
      <c r="A24" s="23">
        <v>19</v>
      </c>
      <c r="B24" s="25" t="s">
        <v>4290</v>
      </c>
      <c r="C24" s="25" t="s">
        <v>23</v>
      </c>
      <c r="D24" s="25" t="s">
        <v>4291</v>
      </c>
      <c r="E24" s="34" t="s">
        <v>4292</v>
      </c>
      <c r="F24" s="64"/>
      <c r="G24" s="65">
        <v>1.39</v>
      </c>
      <c r="H24" s="29"/>
      <c r="I24" s="29">
        <f t="shared" si="0"/>
        <v>1.39</v>
      </c>
      <c r="J24" s="23" t="str">
        <f t="shared" si="3"/>
        <v>下里洋</v>
      </c>
      <c r="K24" s="34">
        <f t="shared" si="4"/>
        <v>695</v>
      </c>
      <c r="L24" s="29">
        <f t="shared" si="1"/>
        <v>4.17</v>
      </c>
      <c r="M24" s="35">
        <f t="shared" si="2"/>
        <v>20.85</v>
      </c>
    </row>
    <row r="25" s="2" customFormat="1" ht="14" customHeight="1" spans="1:13">
      <c r="A25" s="23">
        <v>20</v>
      </c>
      <c r="B25" s="25" t="s">
        <v>4293</v>
      </c>
      <c r="C25" s="25" t="s">
        <v>249</v>
      </c>
      <c r="D25" s="25" t="s">
        <v>4294</v>
      </c>
      <c r="E25" s="34" t="s">
        <v>4295</v>
      </c>
      <c r="F25" s="64"/>
      <c r="G25" s="65">
        <v>2.81</v>
      </c>
      <c r="H25" s="29"/>
      <c r="I25" s="29">
        <f t="shared" si="0"/>
        <v>2.81</v>
      </c>
      <c r="J25" s="23" t="str">
        <f t="shared" si="3"/>
        <v>下里洋</v>
      </c>
      <c r="K25" s="34">
        <f t="shared" si="4"/>
        <v>1405</v>
      </c>
      <c r="L25" s="29">
        <f t="shared" si="1"/>
        <v>8.43</v>
      </c>
      <c r="M25" s="35">
        <f t="shared" si="2"/>
        <v>42.15</v>
      </c>
    </row>
    <row r="26" s="2" customFormat="1" ht="14" customHeight="1" spans="1:13">
      <c r="A26" s="23">
        <v>21</v>
      </c>
      <c r="B26" s="25" t="s">
        <v>4296</v>
      </c>
      <c r="C26" s="25" t="s">
        <v>52</v>
      </c>
      <c r="D26" s="25" t="s">
        <v>4297</v>
      </c>
      <c r="E26" s="34" t="s">
        <v>4298</v>
      </c>
      <c r="F26" s="64"/>
      <c r="G26" s="65">
        <v>2.25</v>
      </c>
      <c r="H26" s="29"/>
      <c r="I26" s="29">
        <f t="shared" si="0"/>
        <v>2.25</v>
      </c>
      <c r="J26" s="23" t="str">
        <f t="shared" si="3"/>
        <v>下里洋</v>
      </c>
      <c r="K26" s="34">
        <f t="shared" si="4"/>
        <v>1125</v>
      </c>
      <c r="L26" s="29">
        <f t="shared" si="1"/>
        <v>6.75</v>
      </c>
      <c r="M26" s="35">
        <f t="shared" si="2"/>
        <v>33.75</v>
      </c>
    </row>
    <row r="27" s="2" customFormat="1" ht="14" customHeight="1" spans="1:13">
      <c r="A27" s="23">
        <v>22</v>
      </c>
      <c r="B27" s="25" t="s">
        <v>4299</v>
      </c>
      <c r="C27" s="25" t="s">
        <v>4300</v>
      </c>
      <c r="D27" s="25" t="s">
        <v>4301</v>
      </c>
      <c r="E27" s="34" t="s">
        <v>4302</v>
      </c>
      <c r="F27" s="64"/>
      <c r="G27" s="65">
        <v>1.12</v>
      </c>
      <c r="H27" s="29"/>
      <c r="I27" s="29">
        <f t="shared" si="0"/>
        <v>1.12</v>
      </c>
      <c r="J27" s="23" t="str">
        <f t="shared" si="3"/>
        <v>下里洋</v>
      </c>
      <c r="K27" s="34">
        <f t="shared" si="4"/>
        <v>560</v>
      </c>
      <c r="L27" s="29">
        <f t="shared" si="1"/>
        <v>3.36</v>
      </c>
      <c r="M27" s="35">
        <f t="shared" si="2"/>
        <v>16.8</v>
      </c>
    </row>
    <row r="28" s="2" customFormat="1" ht="14" customHeight="1" spans="1:13">
      <c r="A28" s="23">
        <v>23</v>
      </c>
      <c r="B28" s="25" t="s">
        <v>4303</v>
      </c>
      <c r="C28" s="25" t="s">
        <v>41</v>
      </c>
      <c r="D28" s="25" t="s">
        <v>4304</v>
      </c>
      <c r="E28" s="34" t="s">
        <v>4305</v>
      </c>
      <c r="F28" s="64"/>
      <c r="G28" s="65">
        <v>4.48</v>
      </c>
      <c r="H28" s="29"/>
      <c r="I28" s="29">
        <f t="shared" si="0"/>
        <v>4.48</v>
      </c>
      <c r="J28" s="23" t="str">
        <f t="shared" si="3"/>
        <v>下里洋</v>
      </c>
      <c r="K28" s="34">
        <f t="shared" si="4"/>
        <v>2240</v>
      </c>
      <c r="L28" s="29">
        <f t="shared" si="1"/>
        <v>13.44</v>
      </c>
      <c r="M28" s="35">
        <f t="shared" si="2"/>
        <v>67.2</v>
      </c>
    </row>
    <row r="29" s="2" customFormat="1" ht="14" customHeight="1" spans="1:13">
      <c r="A29" s="23">
        <v>24</v>
      </c>
      <c r="B29" s="25" t="s">
        <v>4306</v>
      </c>
      <c r="C29" s="25" t="s">
        <v>69</v>
      </c>
      <c r="D29" s="25" t="s">
        <v>4307</v>
      </c>
      <c r="E29" s="34" t="s">
        <v>4308</v>
      </c>
      <c r="F29" s="64"/>
      <c r="G29" s="65">
        <v>0.28</v>
      </c>
      <c r="H29" s="29"/>
      <c r="I29" s="29">
        <f t="shared" si="0"/>
        <v>0.28</v>
      </c>
      <c r="J29" s="23" t="str">
        <f t="shared" si="3"/>
        <v>下里洋</v>
      </c>
      <c r="K29" s="34">
        <f t="shared" si="4"/>
        <v>140</v>
      </c>
      <c r="L29" s="29">
        <f t="shared" si="1"/>
        <v>0.84</v>
      </c>
      <c r="M29" s="35">
        <f t="shared" si="2"/>
        <v>4.2</v>
      </c>
    </row>
    <row r="30" s="2" customFormat="1" ht="14" customHeight="1" spans="1:13">
      <c r="A30" s="23">
        <v>25</v>
      </c>
      <c r="B30" s="25" t="s">
        <v>4309</v>
      </c>
      <c r="C30" s="25" t="s">
        <v>18</v>
      </c>
      <c r="D30" s="25" t="s">
        <v>4310</v>
      </c>
      <c r="E30" s="34" t="s">
        <v>4311</v>
      </c>
      <c r="F30" s="64"/>
      <c r="G30" s="65">
        <v>1.42</v>
      </c>
      <c r="H30" s="29"/>
      <c r="I30" s="29">
        <f t="shared" si="0"/>
        <v>1.42</v>
      </c>
      <c r="J30" s="23" t="str">
        <f t="shared" si="3"/>
        <v>下里洋</v>
      </c>
      <c r="K30" s="34">
        <f t="shared" si="4"/>
        <v>710</v>
      </c>
      <c r="L30" s="29">
        <f t="shared" si="1"/>
        <v>4.26</v>
      </c>
      <c r="M30" s="35">
        <f t="shared" si="2"/>
        <v>21.3</v>
      </c>
    </row>
    <row r="31" s="2" customFormat="1" ht="14" customHeight="1" spans="1:13">
      <c r="A31" s="23">
        <v>26</v>
      </c>
      <c r="B31" s="25" t="s">
        <v>4312</v>
      </c>
      <c r="C31" s="25" t="s">
        <v>3190</v>
      </c>
      <c r="D31" s="25" t="s">
        <v>4313</v>
      </c>
      <c r="E31" s="34" t="s">
        <v>4314</v>
      </c>
      <c r="F31" s="64"/>
      <c r="G31" s="65">
        <v>1.7</v>
      </c>
      <c r="H31" s="29"/>
      <c r="I31" s="29">
        <f t="shared" si="0"/>
        <v>1.7</v>
      </c>
      <c r="J31" s="23" t="str">
        <f t="shared" si="3"/>
        <v>下里洋</v>
      </c>
      <c r="K31" s="34">
        <f t="shared" si="4"/>
        <v>850</v>
      </c>
      <c r="L31" s="29">
        <f t="shared" si="1"/>
        <v>5.1</v>
      </c>
      <c r="M31" s="35">
        <f t="shared" si="2"/>
        <v>25.5</v>
      </c>
    </row>
    <row r="32" s="2" customFormat="1" ht="14" customHeight="1" spans="1:13">
      <c r="A32" s="23">
        <v>27</v>
      </c>
      <c r="B32" s="25" t="s">
        <v>4315</v>
      </c>
      <c r="C32" s="25" t="s">
        <v>167</v>
      </c>
      <c r="D32" s="25" t="s">
        <v>4316</v>
      </c>
      <c r="E32" s="34" t="s">
        <v>4317</v>
      </c>
      <c r="F32" s="64"/>
      <c r="G32" s="65">
        <v>2.28</v>
      </c>
      <c r="H32" s="29"/>
      <c r="I32" s="29">
        <f t="shared" si="0"/>
        <v>2.28</v>
      </c>
      <c r="J32" s="23" t="str">
        <f t="shared" si="3"/>
        <v>下里洋</v>
      </c>
      <c r="K32" s="34">
        <f t="shared" si="4"/>
        <v>1140</v>
      </c>
      <c r="L32" s="29">
        <f t="shared" si="1"/>
        <v>6.84</v>
      </c>
      <c r="M32" s="35">
        <f t="shared" si="2"/>
        <v>34.2</v>
      </c>
    </row>
    <row r="33" s="2" customFormat="1" ht="14" customHeight="1" spans="1:13">
      <c r="A33" s="23">
        <v>28</v>
      </c>
      <c r="B33" s="25" t="s">
        <v>4318</v>
      </c>
      <c r="C33" s="25" t="s">
        <v>27</v>
      </c>
      <c r="D33" s="25" t="s">
        <v>4319</v>
      </c>
      <c r="E33" s="34" t="s">
        <v>4320</v>
      </c>
      <c r="F33" s="64"/>
      <c r="G33" s="65">
        <v>2.56</v>
      </c>
      <c r="H33" s="29"/>
      <c r="I33" s="29">
        <f t="shared" si="0"/>
        <v>2.56</v>
      </c>
      <c r="J33" s="23" t="str">
        <f t="shared" si="3"/>
        <v>下里洋</v>
      </c>
      <c r="K33" s="34">
        <f t="shared" si="4"/>
        <v>1280</v>
      </c>
      <c r="L33" s="29">
        <f t="shared" si="1"/>
        <v>7.68</v>
      </c>
      <c r="M33" s="35">
        <f t="shared" si="2"/>
        <v>38.4</v>
      </c>
    </row>
    <row r="34" s="2" customFormat="1" ht="14" customHeight="1" spans="1:13">
      <c r="A34" s="23">
        <v>29</v>
      </c>
      <c r="B34" s="25" t="s">
        <v>4321</v>
      </c>
      <c r="C34" s="25" t="s">
        <v>18</v>
      </c>
      <c r="D34" s="25" t="s">
        <v>4322</v>
      </c>
      <c r="E34" s="34" t="s">
        <v>4323</v>
      </c>
      <c r="F34" s="64"/>
      <c r="G34" s="65">
        <v>1.42</v>
      </c>
      <c r="H34" s="29"/>
      <c r="I34" s="29">
        <f t="shared" si="0"/>
        <v>1.42</v>
      </c>
      <c r="J34" s="23" t="str">
        <f t="shared" si="3"/>
        <v>下里洋</v>
      </c>
      <c r="K34" s="34">
        <f t="shared" si="4"/>
        <v>710</v>
      </c>
      <c r="L34" s="29">
        <f t="shared" si="1"/>
        <v>4.26</v>
      </c>
      <c r="M34" s="35">
        <f t="shared" si="2"/>
        <v>21.3</v>
      </c>
    </row>
    <row r="35" s="2" customFormat="1" ht="14" customHeight="1" spans="1:13">
      <c r="A35" s="23">
        <v>30</v>
      </c>
      <c r="B35" s="25" t="s">
        <v>4324</v>
      </c>
      <c r="C35" s="25" t="s">
        <v>69</v>
      </c>
      <c r="D35" s="25" t="s">
        <v>4325</v>
      </c>
      <c r="E35" s="34" t="s">
        <v>4326</v>
      </c>
      <c r="F35" s="64"/>
      <c r="G35" s="65">
        <v>0.86</v>
      </c>
      <c r="H35" s="29"/>
      <c r="I35" s="29">
        <f t="shared" si="0"/>
        <v>0.86</v>
      </c>
      <c r="J35" s="23" t="str">
        <f t="shared" si="3"/>
        <v>下里洋</v>
      </c>
      <c r="K35" s="34">
        <f t="shared" si="4"/>
        <v>430</v>
      </c>
      <c r="L35" s="29">
        <f t="shared" si="1"/>
        <v>2.58</v>
      </c>
      <c r="M35" s="35">
        <f t="shared" si="2"/>
        <v>12.9</v>
      </c>
    </row>
    <row r="36" s="2" customFormat="1" ht="14" customHeight="1" spans="1:13">
      <c r="A36" s="23">
        <v>31</v>
      </c>
      <c r="B36" s="25" t="s">
        <v>4327</v>
      </c>
      <c r="C36" s="25" t="s">
        <v>69</v>
      </c>
      <c r="D36" s="25" t="s">
        <v>4328</v>
      </c>
      <c r="E36" s="34" t="s">
        <v>4329</v>
      </c>
      <c r="F36" s="64"/>
      <c r="G36" s="65">
        <v>1.42</v>
      </c>
      <c r="H36" s="29"/>
      <c r="I36" s="29">
        <f t="shared" si="0"/>
        <v>1.42</v>
      </c>
      <c r="J36" s="23" t="str">
        <f t="shared" si="3"/>
        <v>下里洋</v>
      </c>
      <c r="K36" s="34">
        <f t="shared" si="4"/>
        <v>710</v>
      </c>
      <c r="L36" s="29">
        <f t="shared" si="1"/>
        <v>4.26</v>
      </c>
      <c r="M36" s="35">
        <f t="shared" si="2"/>
        <v>21.3</v>
      </c>
    </row>
    <row r="37" s="2" customFormat="1" ht="14" customHeight="1" spans="1:13">
      <c r="A37" s="23">
        <v>32</v>
      </c>
      <c r="B37" s="25" t="s">
        <v>4330</v>
      </c>
      <c r="C37" s="25" t="s">
        <v>69</v>
      </c>
      <c r="D37" s="25" t="s">
        <v>4331</v>
      </c>
      <c r="E37" s="34" t="s">
        <v>4332</v>
      </c>
      <c r="F37" s="64"/>
      <c r="G37" s="65">
        <v>1.7</v>
      </c>
      <c r="H37" s="29"/>
      <c r="I37" s="29">
        <f t="shared" si="0"/>
        <v>1.7</v>
      </c>
      <c r="J37" s="23" t="str">
        <f t="shared" si="3"/>
        <v>下里洋</v>
      </c>
      <c r="K37" s="34">
        <f t="shared" si="4"/>
        <v>850</v>
      </c>
      <c r="L37" s="29">
        <f t="shared" si="1"/>
        <v>5.1</v>
      </c>
      <c r="M37" s="35">
        <f t="shared" si="2"/>
        <v>25.5</v>
      </c>
    </row>
    <row r="38" s="2" customFormat="1" ht="14" customHeight="1" spans="1:13">
      <c r="A38" s="23">
        <v>33</v>
      </c>
      <c r="B38" s="25" t="s">
        <v>4333</v>
      </c>
      <c r="C38" s="25" t="s">
        <v>138</v>
      </c>
      <c r="D38" s="25" t="s">
        <v>4334</v>
      </c>
      <c r="E38" s="34" t="s">
        <v>4335</v>
      </c>
      <c r="F38" s="64"/>
      <c r="G38" s="65">
        <v>1.7</v>
      </c>
      <c r="H38" s="29"/>
      <c r="I38" s="29">
        <f t="shared" si="0"/>
        <v>1.7</v>
      </c>
      <c r="J38" s="23" t="str">
        <f t="shared" si="3"/>
        <v>下里洋</v>
      </c>
      <c r="K38" s="34">
        <f t="shared" si="4"/>
        <v>850</v>
      </c>
      <c r="L38" s="29">
        <f t="shared" si="1"/>
        <v>5.1</v>
      </c>
      <c r="M38" s="35">
        <f t="shared" si="2"/>
        <v>25.5</v>
      </c>
    </row>
    <row r="39" s="2" customFormat="1" ht="14" customHeight="1" spans="1:13">
      <c r="A39" s="23">
        <v>34</v>
      </c>
      <c r="B39" s="25" t="s">
        <v>4336</v>
      </c>
      <c r="C39" s="25" t="s">
        <v>52</v>
      </c>
      <c r="D39" s="25" t="s">
        <v>4337</v>
      </c>
      <c r="E39" s="34" t="s">
        <v>4338</v>
      </c>
      <c r="F39" s="64"/>
      <c r="G39" s="65">
        <v>1.42</v>
      </c>
      <c r="H39" s="29"/>
      <c r="I39" s="29">
        <f t="shared" si="0"/>
        <v>1.42</v>
      </c>
      <c r="J39" s="23" t="str">
        <f t="shared" si="3"/>
        <v>下里洋</v>
      </c>
      <c r="K39" s="34">
        <f t="shared" ref="K39:K70" si="5">G39*500</f>
        <v>710</v>
      </c>
      <c r="L39" s="29">
        <f t="shared" si="1"/>
        <v>4.26</v>
      </c>
      <c r="M39" s="35">
        <f t="shared" si="2"/>
        <v>21.3</v>
      </c>
    </row>
    <row r="40" s="2" customFormat="1" ht="14" customHeight="1" spans="1:13">
      <c r="A40" s="23">
        <v>35</v>
      </c>
      <c r="B40" s="25" t="s">
        <v>4339</v>
      </c>
      <c r="C40" s="25" t="s">
        <v>138</v>
      </c>
      <c r="D40" s="25" t="s">
        <v>4340</v>
      </c>
      <c r="E40" s="34" t="s">
        <v>4341</v>
      </c>
      <c r="F40" s="64"/>
      <c r="G40" s="65">
        <v>1.98</v>
      </c>
      <c r="H40" s="29"/>
      <c r="I40" s="29">
        <f t="shared" si="0"/>
        <v>1.98</v>
      </c>
      <c r="J40" s="23" t="str">
        <f t="shared" si="3"/>
        <v>下里洋</v>
      </c>
      <c r="K40" s="34">
        <f t="shared" si="5"/>
        <v>990</v>
      </c>
      <c r="L40" s="29">
        <f t="shared" si="1"/>
        <v>5.94</v>
      </c>
      <c r="M40" s="35">
        <f t="shared" si="2"/>
        <v>29.7</v>
      </c>
    </row>
    <row r="41" s="2" customFormat="1" ht="14" customHeight="1" spans="1:13">
      <c r="A41" s="23">
        <v>36</v>
      </c>
      <c r="B41" s="25" t="s">
        <v>4342</v>
      </c>
      <c r="C41" s="25" t="s">
        <v>18</v>
      </c>
      <c r="D41" s="25" t="s">
        <v>4343</v>
      </c>
      <c r="E41" s="34" t="s">
        <v>4344</v>
      </c>
      <c r="F41" s="64"/>
      <c r="G41" s="65">
        <v>1.7</v>
      </c>
      <c r="H41" s="29"/>
      <c r="I41" s="29">
        <f t="shared" si="0"/>
        <v>1.7</v>
      </c>
      <c r="J41" s="23" t="str">
        <f t="shared" si="3"/>
        <v>下里洋</v>
      </c>
      <c r="K41" s="34">
        <f t="shared" si="5"/>
        <v>850</v>
      </c>
      <c r="L41" s="29">
        <f t="shared" si="1"/>
        <v>5.1</v>
      </c>
      <c r="M41" s="35">
        <f t="shared" si="2"/>
        <v>25.5</v>
      </c>
    </row>
    <row r="42" s="2" customFormat="1" ht="14" customHeight="1" spans="1:13">
      <c r="A42" s="23">
        <v>37</v>
      </c>
      <c r="B42" s="25" t="s">
        <v>4345</v>
      </c>
      <c r="C42" s="25" t="s">
        <v>45</v>
      </c>
      <c r="D42" s="25" t="s">
        <v>4346</v>
      </c>
      <c r="E42" s="34" t="s">
        <v>4347</v>
      </c>
      <c r="F42" s="64"/>
      <c r="G42" s="65">
        <v>3.41</v>
      </c>
      <c r="H42" s="29"/>
      <c r="I42" s="29">
        <f t="shared" si="0"/>
        <v>3.41</v>
      </c>
      <c r="J42" s="23" t="str">
        <f t="shared" si="3"/>
        <v>下里洋</v>
      </c>
      <c r="K42" s="34">
        <f t="shared" si="5"/>
        <v>1705</v>
      </c>
      <c r="L42" s="29">
        <f t="shared" si="1"/>
        <v>10.23</v>
      </c>
      <c r="M42" s="35">
        <f t="shared" si="2"/>
        <v>51.15</v>
      </c>
    </row>
    <row r="43" s="2" customFormat="1" ht="14" customHeight="1" spans="1:13">
      <c r="A43" s="23">
        <v>38</v>
      </c>
      <c r="B43" s="25" t="s">
        <v>4348</v>
      </c>
      <c r="C43" s="25" t="s">
        <v>23</v>
      </c>
      <c r="D43" s="25" t="s">
        <v>4349</v>
      </c>
      <c r="E43" s="34" t="s">
        <v>4350</v>
      </c>
      <c r="F43" s="64"/>
      <c r="G43" s="65">
        <v>4.08</v>
      </c>
      <c r="H43" s="29"/>
      <c r="I43" s="29">
        <f t="shared" si="0"/>
        <v>4.08</v>
      </c>
      <c r="J43" s="23" t="str">
        <f t="shared" si="3"/>
        <v>下里洋</v>
      </c>
      <c r="K43" s="34">
        <f t="shared" si="5"/>
        <v>2040</v>
      </c>
      <c r="L43" s="29">
        <f t="shared" si="1"/>
        <v>12.24</v>
      </c>
      <c r="M43" s="35">
        <f t="shared" si="2"/>
        <v>61.2</v>
      </c>
    </row>
    <row r="44" s="2" customFormat="1" ht="14" customHeight="1" spans="1:13">
      <c r="A44" s="23">
        <v>39</v>
      </c>
      <c r="B44" s="25" t="s">
        <v>4351</v>
      </c>
      <c r="C44" s="25" t="s">
        <v>60</v>
      </c>
      <c r="D44" s="25" t="s">
        <v>4352</v>
      </c>
      <c r="E44" s="34" t="s">
        <v>4353</v>
      </c>
      <c r="F44" s="64"/>
      <c r="G44" s="65">
        <v>2.04</v>
      </c>
      <c r="H44" s="29"/>
      <c r="I44" s="29">
        <f t="shared" si="0"/>
        <v>2.04</v>
      </c>
      <c r="J44" s="23" t="str">
        <f t="shared" si="3"/>
        <v>下里洋</v>
      </c>
      <c r="K44" s="34">
        <f t="shared" si="5"/>
        <v>1020</v>
      </c>
      <c r="L44" s="29">
        <f t="shared" si="1"/>
        <v>6.12</v>
      </c>
      <c r="M44" s="35">
        <f t="shared" si="2"/>
        <v>30.6</v>
      </c>
    </row>
    <row r="45" s="2" customFormat="1" ht="14" customHeight="1" spans="1:13">
      <c r="A45" s="23">
        <v>40</v>
      </c>
      <c r="B45" s="25" t="s">
        <v>4354</v>
      </c>
      <c r="C45" s="25" t="s">
        <v>131</v>
      </c>
      <c r="D45" s="25" t="s">
        <v>4355</v>
      </c>
      <c r="E45" s="34" t="s">
        <v>4356</v>
      </c>
      <c r="F45" s="64"/>
      <c r="G45" s="65">
        <v>2.04</v>
      </c>
      <c r="H45" s="29"/>
      <c r="I45" s="29">
        <f t="shared" si="0"/>
        <v>2.04</v>
      </c>
      <c r="J45" s="23" t="str">
        <f t="shared" si="3"/>
        <v>下里洋</v>
      </c>
      <c r="K45" s="34">
        <f t="shared" si="5"/>
        <v>1020</v>
      </c>
      <c r="L45" s="29">
        <f t="shared" si="1"/>
        <v>6.12</v>
      </c>
      <c r="M45" s="35">
        <f t="shared" si="2"/>
        <v>30.6</v>
      </c>
    </row>
    <row r="46" s="2" customFormat="1" ht="14" customHeight="1" spans="1:13">
      <c r="A46" s="23">
        <v>41</v>
      </c>
      <c r="B46" s="25" t="s">
        <v>4357</v>
      </c>
      <c r="C46" s="25" t="s">
        <v>138</v>
      </c>
      <c r="D46" s="25" t="s">
        <v>4358</v>
      </c>
      <c r="E46" s="34" t="s">
        <v>4359</v>
      </c>
      <c r="F46" s="64"/>
      <c r="G46" s="65">
        <v>2.04</v>
      </c>
      <c r="H46" s="29"/>
      <c r="I46" s="29">
        <f t="shared" si="0"/>
        <v>2.04</v>
      </c>
      <c r="J46" s="23" t="str">
        <f t="shared" si="3"/>
        <v>下里洋</v>
      </c>
      <c r="K46" s="34">
        <f t="shared" si="5"/>
        <v>1020</v>
      </c>
      <c r="L46" s="29">
        <f t="shared" si="1"/>
        <v>6.12</v>
      </c>
      <c r="M46" s="35">
        <f t="shared" si="2"/>
        <v>30.6</v>
      </c>
    </row>
    <row r="47" s="2" customFormat="1" ht="14" customHeight="1" spans="1:13">
      <c r="A47" s="23">
        <v>42</v>
      </c>
      <c r="B47" s="25" t="s">
        <v>4360</v>
      </c>
      <c r="C47" s="25" t="s">
        <v>378</v>
      </c>
      <c r="D47" s="25" t="s">
        <v>4361</v>
      </c>
      <c r="E47" s="34" t="s">
        <v>4362</v>
      </c>
      <c r="F47" s="64"/>
      <c r="G47" s="65">
        <v>2.04</v>
      </c>
      <c r="H47" s="29"/>
      <c r="I47" s="29">
        <f t="shared" si="0"/>
        <v>2.04</v>
      </c>
      <c r="J47" s="23" t="str">
        <f t="shared" si="3"/>
        <v>下里洋</v>
      </c>
      <c r="K47" s="34">
        <f t="shared" si="5"/>
        <v>1020</v>
      </c>
      <c r="L47" s="29">
        <f t="shared" si="1"/>
        <v>6.12</v>
      </c>
      <c r="M47" s="35">
        <f t="shared" si="2"/>
        <v>30.6</v>
      </c>
    </row>
    <row r="48" s="2" customFormat="1" ht="14" customHeight="1" spans="1:13">
      <c r="A48" s="23">
        <v>43</v>
      </c>
      <c r="B48" s="25" t="s">
        <v>4363</v>
      </c>
      <c r="C48" s="25" t="s">
        <v>41</v>
      </c>
      <c r="D48" s="25" t="s">
        <v>4364</v>
      </c>
      <c r="E48" s="34" t="s">
        <v>4365</v>
      </c>
      <c r="F48" s="64"/>
      <c r="G48" s="65">
        <v>2.37</v>
      </c>
      <c r="H48" s="29"/>
      <c r="I48" s="29">
        <f t="shared" si="0"/>
        <v>2.37</v>
      </c>
      <c r="J48" s="23" t="str">
        <f t="shared" si="3"/>
        <v>下里洋</v>
      </c>
      <c r="K48" s="34">
        <f t="shared" si="5"/>
        <v>1185</v>
      </c>
      <c r="L48" s="29">
        <f t="shared" si="1"/>
        <v>7.11</v>
      </c>
      <c r="M48" s="35">
        <f t="shared" si="2"/>
        <v>35.55</v>
      </c>
    </row>
    <row r="49" s="2" customFormat="1" ht="14" customHeight="1" spans="1:13">
      <c r="A49" s="23">
        <v>44</v>
      </c>
      <c r="B49" s="25" t="s">
        <v>4366</v>
      </c>
      <c r="C49" s="25" t="s">
        <v>97</v>
      </c>
      <c r="D49" s="25" t="s">
        <v>4367</v>
      </c>
      <c r="E49" s="34" t="s">
        <v>4368</v>
      </c>
      <c r="F49" s="64"/>
      <c r="G49" s="65">
        <v>2.18</v>
      </c>
      <c r="H49" s="29"/>
      <c r="I49" s="29">
        <f t="shared" si="0"/>
        <v>2.18</v>
      </c>
      <c r="J49" s="23" t="str">
        <f t="shared" si="3"/>
        <v>下里洋</v>
      </c>
      <c r="K49" s="34">
        <f t="shared" si="5"/>
        <v>1090</v>
      </c>
      <c r="L49" s="29">
        <f t="shared" si="1"/>
        <v>6.54</v>
      </c>
      <c r="M49" s="35">
        <f t="shared" si="2"/>
        <v>32.7</v>
      </c>
    </row>
    <row r="50" s="2" customFormat="1" ht="14" customHeight="1" spans="1:13">
      <c r="A50" s="23">
        <v>45</v>
      </c>
      <c r="B50" s="25" t="s">
        <v>4369</v>
      </c>
      <c r="C50" s="25" t="s">
        <v>18</v>
      </c>
      <c r="D50" s="25" t="s">
        <v>4370</v>
      </c>
      <c r="E50" s="34" t="s">
        <v>4371</v>
      </c>
      <c r="F50" s="64"/>
      <c r="G50" s="65">
        <v>2.8</v>
      </c>
      <c r="H50" s="29"/>
      <c r="I50" s="29">
        <f t="shared" si="0"/>
        <v>2.8</v>
      </c>
      <c r="J50" s="23" t="str">
        <f t="shared" si="3"/>
        <v>下里洋</v>
      </c>
      <c r="K50" s="34">
        <f t="shared" si="5"/>
        <v>1400</v>
      </c>
      <c r="L50" s="29">
        <f t="shared" si="1"/>
        <v>8.4</v>
      </c>
      <c r="M50" s="35">
        <f t="shared" si="2"/>
        <v>42</v>
      </c>
    </row>
    <row r="51" s="2" customFormat="1" ht="14" customHeight="1" spans="1:13">
      <c r="A51" s="23">
        <v>46</v>
      </c>
      <c r="B51" s="25" t="s">
        <v>2098</v>
      </c>
      <c r="C51" s="25" t="s">
        <v>18</v>
      </c>
      <c r="D51" s="25" t="s">
        <v>4372</v>
      </c>
      <c r="E51" s="34" t="s">
        <v>4373</v>
      </c>
      <c r="F51" s="64"/>
      <c r="G51" s="65">
        <v>1.87</v>
      </c>
      <c r="H51" s="29"/>
      <c r="I51" s="29">
        <f t="shared" si="0"/>
        <v>1.87</v>
      </c>
      <c r="J51" s="23" t="str">
        <f t="shared" si="3"/>
        <v>下里洋</v>
      </c>
      <c r="K51" s="34">
        <f t="shared" si="5"/>
        <v>935</v>
      </c>
      <c r="L51" s="29">
        <f t="shared" si="1"/>
        <v>5.61</v>
      </c>
      <c r="M51" s="35">
        <f t="shared" si="2"/>
        <v>28.05</v>
      </c>
    </row>
    <row r="52" s="2" customFormat="1" ht="14" customHeight="1" spans="1:13">
      <c r="A52" s="23">
        <v>47</v>
      </c>
      <c r="B52" s="25" t="s">
        <v>4374</v>
      </c>
      <c r="C52" s="25" t="s">
        <v>514</v>
      </c>
      <c r="D52" s="25" t="s">
        <v>4375</v>
      </c>
      <c r="E52" s="34" t="s">
        <v>4376</v>
      </c>
      <c r="F52" s="64"/>
      <c r="G52" s="65">
        <v>1.56</v>
      </c>
      <c r="H52" s="29"/>
      <c r="I52" s="29">
        <f t="shared" si="0"/>
        <v>1.56</v>
      </c>
      <c r="J52" s="23" t="str">
        <f t="shared" si="3"/>
        <v>下里洋</v>
      </c>
      <c r="K52" s="34">
        <f t="shared" si="5"/>
        <v>780</v>
      </c>
      <c r="L52" s="29">
        <f t="shared" si="1"/>
        <v>4.68</v>
      </c>
      <c r="M52" s="35">
        <f t="shared" si="2"/>
        <v>23.4</v>
      </c>
    </row>
    <row r="53" s="2" customFormat="1" ht="14" customHeight="1" spans="1:13">
      <c r="A53" s="23">
        <v>48</v>
      </c>
      <c r="B53" s="25" t="s">
        <v>4377</v>
      </c>
      <c r="C53" s="25" t="s">
        <v>249</v>
      </c>
      <c r="D53" s="25" t="s">
        <v>4378</v>
      </c>
      <c r="E53" s="34" t="s">
        <v>4379</v>
      </c>
      <c r="F53" s="64"/>
      <c r="G53" s="65">
        <v>2.18</v>
      </c>
      <c r="H53" s="29"/>
      <c r="I53" s="29">
        <f t="shared" si="0"/>
        <v>2.18</v>
      </c>
      <c r="J53" s="23" t="str">
        <f t="shared" si="3"/>
        <v>下里洋</v>
      </c>
      <c r="K53" s="34">
        <f t="shared" si="5"/>
        <v>1090</v>
      </c>
      <c r="L53" s="29">
        <f t="shared" si="1"/>
        <v>6.54</v>
      </c>
      <c r="M53" s="35">
        <f t="shared" si="2"/>
        <v>32.7</v>
      </c>
    </row>
    <row r="54" s="2" customFormat="1" ht="14" customHeight="1" spans="1:13">
      <c r="A54" s="23">
        <v>49</v>
      </c>
      <c r="B54" s="25" t="s">
        <v>4380</v>
      </c>
      <c r="C54" s="25" t="s">
        <v>138</v>
      </c>
      <c r="D54" s="25" t="s">
        <v>4381</v>
      </c>
      <c r="E54" s="34" t="s">
        <v>4382</v>
      </c>
      <c r="F54" s="64"/>
      <c r="G54" s="65">
        <v>2.18</v>
      </c>
      <c r="H54" s="29"/>
      <c r="I54" s="29">
        <f t="shared" si="0"/>
        <v>2.18</v>
      </c>
      <c r="J54" s="23" t="str">
        <f t="shared" si="3"/>
        <v>下里洋</v>
      </c>
      <c r="K54" s="34">
        <f t="shared" si="5"/>
        <v>1090</v>
      </c>
      <c r="L54" s="29">
        <f t="shared" si="1"/>
        <v>6.54</v>
      </c>
      <c r="M54" s="35">
        <f t="shared" si="2"/>
        <v>32.7</v>
      </c>
    </row>
    <row r="55" s="2" customFormat="1" ht="14" customHeight="1" spans="1:13">
      <c r="A55" s="23">
        <v>50</v>
      </c>
      <c r="B55" s="25" t="s">
        <v>4383</v>
      </c>
      <c r="C55" s="25" t="s">
        <v>52</v>
      </c>
      <c r="D55" s="25" t="s">
        <v>4384</v>
      </c>
      <c r="E55" s="34" t="s">
        <v>4385</v>
      </c>
      <c r="F55" s="64"/>
      <c r="G55" s="65">
        <v>1.87</v>
      </c>
      <c r="H55" s="29"/>
      <c r="I55" s="29">
        <f t="shared" si="0"/>
        <v>1.87</v>
      </c>
      <c r="J55" s="23" t="str">
        <f t="shared" si="3"/>
        <v>下里洋</v>
      </c>
      <c r="K55" s="34">
        <f t="shared" si="5"/>
        <v>935</v>
      </c>
      <c r="L55" s="29">
        <f t="shared" si="1"/>
        <v>5.61</v>
      </c>
      <c r="M55" s="35">
        <f t="shared" si="2"/>
        <v>28.05</v>
      </c>
    </row>
    <row r="56" s="2" customFormat="1" ht="14" customHeight="1" spans="1:13">
      <c r="A56" s="23">
        <v>51</v>
      </c>
      <c r="B56" s="25" t="s">
        <v>4386</v>
      </c>
      <c r="C56" s="25" t="s">
        <v>27</v>
      </c>
      <c r="D56" s="25" t="s">
        <v>4387</v>
      </c>
      <c r="E56" s="34" t="s">
        <v>4388</v>
      </c>
      <c r="F56" s="64"/>
      <c r="G56" s="65">
        <v>2.11</v>
      </c>
      <c r="H56" s="29"/>
      <c r="I56" s="29">
        <f t="shared" si="0"/>
        <v>2.11</v>
      </c>
      <c r="J56" s="23" t="str">
        <f t="shared" si="3"/>
        <v>下里洋</v>
      </c>
      <c r="K56" s="34">
        <f t="shared" si="5"/>
        <v>1055</v>
      </c>
      <c r="L56" s="29">
        <f t="shared" si="1"/>
        <v>6.33</v>
      </c>
      <c r="M56" s="35">
        <f t="shared" si="2"/>
        <v>31.65</v>
      </c>
    </row>
    <row r="57" s="2" customFormat="1" ht="14" customHeight="1" spans="1:13">
      <c r="A57" s="23">
        <v>52</v>
      </c>
      <c r="B57" s="25" t="s">
        <v>4389</v>
      </c>
      <c r="C57" s="25" t="s">
        <v>41</v>
      </c>
      <c r="D57" s="25" t="s">
        <v>4390</v>
      </c>
      <c r="E57" s="34" t="s">
        <v>4391</v>
      </c>
      <c r="F57" s="64"/>
      <c r="G57" s="65">
        <v>1.06</v>
      </c>
      <c r="H57" s="29"/>
      <c r="I57" s="29">
        <f t="shared" si="0"/>
        <v>1.06</v>
      </c>
      <c r="J57" s="23" t="str">
        <f t="shared" si="3"/>
        <v>下里洋</v>
      </c>
      <c r="K57" s="34">
        <f t="shared" si="5"/>
        <v>530</v>
      </c>
      <c r="L57" s="29">
        <f t="shared" si="1"/>
        <v>3.18</v>
      </c>
      <c r="M57" s="35">
        <f t="shared" si="2"/>
        <v>15.9</v>
      </c>
    </row>
    <row r="58" s="2" customFormat="1" ht="14" customHeight="1" spans="1:13">
      <c r="A58" s="23">
        <v>53</v>
      </c>
      <c r="B58" s="25" t="s">
        <v>4392</v>
      </c>
      <c r="C58" s="25" t="s">
        <v>167</v>
      </c>
      <c r="D58" s="25" t="s">
        <v>4393</v>
      </c>
      <c r="E58" s="34" t="s">
        <v>4394</v>
      </c>
      <c r="F58" s="64"/>
      <c r="G58" s="65">
        <v>2.11</v>
      </c>
      <c r="H58" s="29"/>
      <c r="I58" s="29">
        <f t="shared" si="0"/>
        <v>2.11</v>
      </c>
      <c r="J58" s="23" t="str">
        <f t="shared" si="3"/>
        <v>下里洋</v>
      </c>
      <c r="K58" s="34">
        <f t="shared" si="5"/>
        <v>1055</v>
      </c>
      <c r="L58" s="29">
        <f t="shared" si="1"/>
        <v>6.33</v>
      </c>
      <c r="M58" s="35">
        <f t="shared" si="2"/>
        <v>31.65</v>
      </c>
    </row>
    <row r="59" s="3" customFormat="1" ht="14" customHeight="1" spans="1:13">
      <c r="A59" s="23">
        <v>54</v>
      </c>
      <c r="B59" s="25" t="s">
        <v>4395</v>
      </c>
      <c r="C59" s="25" t="s">
        <v>23</v>
      </c>
      <c r="D59" s="25" t="s">
        <v>4396</v>
      </c>
      <c r="E59" s="34" t="s">
        <v>4397</v>
      </c>
      <c r="F59" s="64"/>
      <c r="G59" s="65">
        <v>1.76</v>
      </c>
      <c r="H59" s="29"/>
      <c r="I59" s="29">
        <f t="shared" si="0"/>
        <v>1.76</v>
      </c>
      <c r="J59" s="23" t="str">
        <f t="shared" si="3"/>
        <v>下里洋</v>
      </c>
      <c r="K59" s="34">
        <f t="shared" si="5"/>
        <v>880</v>
      </c>
      <c r="L59" s="29">
        <f t="shared" si="1"/>
        <v>5.28</v>
      </c>
      <c r="M59" s="35">
        <f t="shared" si="2"/>
        <v>26.4</v>
      </c>
    </row>
    <row r="60" s="2" customFormat="1" ht="14" customHeight="1" spans="1:13">
      <c r="A60" s="23">
        <v>55</v>
      </c>
      <c r="B60" s="25" t="s">
        <v>4398</v>
      </c>
      <c r="C60" s="25" t="s">
        <v>27</v>
      </c>
      <c r="D60" s="25" t="s">
        <v>4399</v>
      </c>
      <c r="E60" s="34" t="s">
        <v>4400</v>
      </c>
      <c r="F60" s="64"/>
      <c r="G60" s="65">
        <v>2.47</v>
      </c>
      <c r="H60" s="29"/>
      <c r="I60" s="29">
        <f t="shared" si="0"/>
        <v>2.47</v>
      </c>
      <c r="J60" s="23" t="str">
        <f t="shared" si="3"/>
        <v>下里洋</v>
      </c>
      <c r="K60" s="34">
        <f t="shared" si="5"/>
        <v>1235</v>
      </c>
      <c r="L60" s="29">
        <f t="shared" si="1"/>
        <v>7.41</v>
      </c>
      <c r="M60" s="35">
        <f t="shared" si="2"/>
        <v>37.05</v>
      </c>
    </row>
    <row r="61" s="2" customFormat="1" ht="14" customHeight="1" spans="1:13">
      <c r="A61" s="23">
        <v>56</v>
      </c>
      <c r="B61" s="25" t="s">
        <v>4401</v>
      </c>
      <c r="C61" s="25" t="s">
        <v>101</v>
      </c>
      <c r="D61" s="25" t="s">
        <v>4402</v>
      </c>
      <c r="E61" s="34" t="s">
        <v>4403</v>
      </c>
      <c r="F61" s="64"/>
      <c r="G61" s="65">
        <v>2.47</v>
      </c>
      <c r="H61" s="29"/>
      <c r="I61" s="29">
        <f t="shared" si="0"/>
        <v>2.47</v>
      </c>
      <c r="J61" s="23" t="str">
        <f t="shared" si="3"/>
        <v>下里洋</v>
      </c>
      <c r="K61" s="34">
        <f t="shared" si="5"/>
        <v>1235</v>
      </c>
      <c r="L61" s="29">
        <f t="shared" si="1"/>
        <v>7.41</v>
      </c>
      <c r="M61" s="35">
        <f t="shared" si="2"/>
        <v>37.05</v>
      </c>
    </row>
    <row r="62" s="2" customFormat="1" ht="14" customHeight="1" spans="1:13">
      <c r="A62" s="23">
        <v>57</v>
      </c>
      <c r="B62" s="25" t="s">
        <v>4404</v>
      </c>
      <c r="C62" s="25" t="s">
        <v>41</v>
      </c>
      <c r="D62" s="25" t="s">
        <v>4405</v>
      </c>
      <c r="E62" s="34" t="s">
        <v>4406</v>
      </c>
      <c r="F62" s="64"/>
      <c r="G62" s="65">
        <v>2.11</v>
      </c>
      <c r="H62" s="29"/>
      <c r="I62" s="29">
        <f t="shared" si="0"/>
        <v>2.11</v>
      </c>
      <c r="J62" s="23" t="str">
        <f t="shared" si="3"/>
        <v>下里洋</v>
      </c>
      <c r="K62" s="34">
        <f t="shared" si="5"/>
        <v>1055</v>
      </c>
      <c r="L62" s="29">
        <f t="shared" si="1"/>
        <v>6.33</v>
      </c>
      <c r="M62" s="35">
        <f t="shared" si="2"/>
        <v>31.65</v>
      </c>
    </row>
    <row r="63" s="2" customFormat="1" ht="14" customHeight="1" spans="1:13">
      <c r="A63" s="23">
        <v>58</v>
      </c>
      <c r="B63" s="25" t="s">
        <v>4407</v>
      </c>
      <c r="C63" s="25" t="s">
        <v>69</v>
      </c>
      <c r="D63" s="25" t="s">
        <v>4408</v>
      </c>
      <c r="E63" s="34" t="s">
        <v>4409</v>
      </c>
      <c r="F63" s="64"/>
      <c r="G63" s="65">
        <v>1.39</v>
      </c>
      <c r="H63" s="29"/>
      <c r="I63" s="29">
        <f t="shared" si="0"/>
        <v>1.39</v>
      </c>
      <c r="J63" s="23" t="str">
        <f t="shared" si="3"/>
        <v>下里洋</v>
      </c>
      <c r="K63" s="34">
        <f t="shared" si="5"/>
        <v>695</v>
      </c>
      <c r="L63" s="29">
        <f t="shared" si="1"/>
        <v>4.17</v>
      </c>
      <c r="M63" s="35">
        <f t="shared" si="2"/>
        <v>20.85</v>
      </c>
    </row>
    <row r="64" s="2" customFormat="1" ht="14" customHeight="1" spans="1:13">
      <c r="A64" s="23">
        <v>59</v>
      </c>
      <c r="B64" s="25" t="s">
        <v>4410</v>
      </c>
      <c r="C64" s="25" t="s">
        <v>27</v>
      </c>
      <c r="D64" s="25" t="s">
        <v>4411</v>
      </c>
      <c r="E64" s="34" t="s">
        <v>4412</v>
      </c>
      <c r="F64" s="64"/>
      <c r="G64" s="65">
        <v>1.68</v>
      </c>
      <c r="H64" s="29"/>
      <c r="I64" s="29">
        <f t="shared" si="0"/>
        <v>1.68</v>
      </c>
      <c r="J64" s="23" t="str">
        <f t="shared" si="3"/>
        <v>下里洋</v>
      </c>
      <c r="K64" s="34">
        <f t="shared" si="5"/>
        <v>840</v>
      </c>
      <c r="L64" s="29">
        <f t="shared" si="1"/>
        <v>5.04</v>
      </c>
      <c r="M64" s="35">
        <f t="shared" si="2"/>
        <v>25.2</v>
      </c>
    </row>
    <row r="65" s="2" customFormat="1" ht="14" customHeight="1" spans="1:13">
      <c r="A65" s="23">
        <v>60</v>
      </c>
      <c r="B65" s="25" t="s">
        <v>4413</v>
      </c>
      <c r="C65" s="25" t="s">
        <v>23</v>
      </c>
      <c r="D65" s="25" t="s">
        <v>4414</v>
      </c>
      <c r="E65" s="34" t="s">
        <v>4415</v>
      </c>
      <c r="F65" s="64"/>
      <c r="G65" s="65">
        <v>1.23</v>
      </c>
      <c r="H65" s="29"/>
      <c r="I65" s="29">
        <f t="shared" si="0"/>
        <v>1.23</v>
      </c>
      <c r="J65" s="23" t="str">
        <f t="shared" si="3"/>
        <v>下里洋</v>
      </c>
      <c r="K65" s="34">
        <f t="shared" si="5"/>
        <v>615</v>
      </c>
      <c r="L65" s="29">
        <f t="shared" si="1"/>
        <v>3.69</v>
      </c>
      <c r="M65" s="35">
        <f t="shared" si="2"/>
        <v>18.45</v>
      </c>
    </row>
    <row r="66" s="2" customFormat="1" ht="14" customHeight="1" spans="1:13">
      <c r="A66" s="23">
        <v>61</v>
      </c>
      <c r="B66" s="25" t="s">
        <v>4416</v>
      </c>
      <c r="C66" s="25" t="s">
        <v>23</v>
      </c>
      <c r="D66" s="25" t="s">
        <v>4417</v>
      </c>
      <c r="E66" s="34" t="s">
        <v>4418</v>
      </c>
      <c r="F66" s="64"/>
      <c r="G66" s="65">
        <v>1.86</v>
      </c>
      <c r="H66" s="29"/>
      <c r="I66" s="29">
        <f t="shared" si="0"/>
        <v>1.86</v>
      </c>
      <c r="J66" s="23" t="str">
        <f t="shared" si="3"/>
        <v>下里洋</v>
      </c>
      <c r="K66" s="34">
        <f t="shared" si="5"/>
        <v>930</v>
      </c>
      <c r="L66" s="29">
        <f t="shared" si="1"/>
        <v>5.58</v>
      </c>
      <c r="M66" s="35">
        <f t="shared" si="2"/>
        <v>27.9</v>
      </c>
    </row>
    <row r="67" s="2" customFormat="1" ht="14" customHeight="1" spans="1:13">
      <c r="A67" s="23">
        <v>62</v>
      </c>
      <c r="B67" s="25" t="s">
        <v>4419</v>
      </c>
      <c r="C67" s="25" t="s">
        <v>52</v>
      </c>
      <c r="D67" s="25" t="s">
        <v>4420</v>
      </c>
      <c r="E67" s="34" t="s">
        <v>4421</v>
      </c>
      <c r="F67" s="64"/>
      <c r="G67" s="65">
        <v>2.47</v>
      </c>
      <c r="H67" s="29"/>
      <c r="I67" s="29">
        <f t="shared" si="0"/>
        <v>2.47</v>
      </c>
      <c r="J67" s="23" t="str">
        <f t="shared" si="3"/>
        <v>下里洋</v>
      </c>
      <c r="K67" s="34">
        <f t="shared" si="5"/>
        <v>1235</v>
      </c>
      <c r="L67" s="29">
        <f t="shared" si="1"/>
        <v>7.41</v>
      </c>
      <c r="M67" s="35">
        <f t="shared" si="2"/>
        <v>37.05</v>
      </c>
    </row>
    <row r="68" s="2" customFormat="1" ht="14" customHeight="1" spans="1:13">
      <c r="A68" s="23">
        <v>63</v>
      </c>
      <c r="B68" s="25" t="s">
        <v>4422</v>
      </c>
      <c r="C68" s="25" t="s">
        <v>69</v>
      </c>
      <c r="D68" s="25" t="s">
        <v>4423</v>
      </c>
      <c r="E68" s="34" t="s">
        <v>4424</v>
      </c>
      <c r="F68" s="64"/>
      <c r="G68" s="65">
        <v>0.93</v>
      </c>
      <c r="H68" s="29"/>
      <c r="I68" s="29">
        <f t="shared" si="0"/>
        <v>0.93</v>
      </c>
      <c r="J68" s="23" t="str">
        <f t="shared" si="3"/>
        <v>下里洋</v>
      </c>
      <c r="K68" s="34">
        <f t="shared" si="5"/>
        <v>465</v>
      </c>
      <c r="L68" s="29">
        <f t="shared" si="1"/>
        <v>2.79</v>
      </c>
      <c r="M68" s="35">
        <f t="shared" si="2"/>
        <v>13.95</v>
      </c>
    </row>
    <row r="69" s="2" customFormat="1" ht="14" customHeight="1" spans="1:13">
      <c r="A69" s="23">
        <v>64</v>
      </c>
      <c r="B69" s="25" t="s">
        <v>4425</v>
      </c>
      <c r="C69" s="25" t="s">
        <v>944</v>
      </c>
      <c r="D69" s="25" t="s">
        <v>4426</v>
      </c>
      <c r="E69" s="34" t="s">
        <v>4427</v>
      </c>
      <c r="F69" s="64"/>
      <c r="G69" s="65">
        <v>1.86</v>
      </c>
      <c r="H69" s="29"/>
      <c r="I69" s="29">
        <f t="shared" si="0"/>
        <v>1.86</v>
      </c>
      <c r="J69" s="23" t="str">
        <f t="shared" si="3"/>
        <v>下里洋</v>
      </c>
      <c r="K69" s="34">
        <f t="shared" si="5"/>
        <v>930</v>
      </c>
      <c r="L69" s="29">
        <f t="shared" si="1"/>
        <v>5.58</v>
      </c>
      <c r="M69" s="35">
        <f t="shared" si="2"/>
        <v>27.9</v>
      </c>
    </row>
    <row r="70" s="2" customFormat="1" ht="14" customHeight="1" spans="1:13">
      <c r="A70" s="23">
        <v>65</v>
      </c>
      <c r="B70" s="25" t="s">
        <v>4428</v>
      </c>
      <c r="C70" s="25" t="s">
        <v>69</v>
      </c>
      <c r="D70" s="25" t="s">
        <v>4429</v>
      </c>
      <c r="E70" s="34" t="s">
        <v>4430</v>
      </c>
      <c r="F70" s="64"/>
      <c r="G70" s="65">
        <v>1.55</v>
      </c>
      <c r="H70" s="29"/>
      <c r="I70" s="29">
        <f t="shared" ref="I70:I133" si="6">G70</f>
        <v>1.55</v>
      </c>
      <c r="J70" s="23" t="str">
        <f t="shared" si="3"/>
        <v>下里洋</v>
      </c>
      <c r="K70" s="34">
        <f t="shared" si="5"/>
        <v>775</v>
      </c>
      <c r="L70" s="29">
        <f t="shared" ref="L70:L133" si="7">I70*3</f>
        <v>4.65</v>
      </c>
      <c r="M70" s="35">
        <f t="shared" ref="M70:M133" si="8">I70*15</f>
        <v>23.25</v>
      </c>
    </row>
    <row r="71" s="2" customFormat="1" ht="14" customHeight="1" spans="1:13">
      <c r="A71" s="23">
        <v>66</v>
      </c>
      <c r="B71" s="25" t="s">
        <v>4431</v>
      </c>
      <c r="C71" s="25" t="s">
        <v>138</v>
      </c>
      <c r="D71" s="25" t="s">
        <v>4432</v>
      </c>
      <c r="E71" s="34" t="s">
        <v>4433</v>
      </c>
      <c r="F71" s="64"/>
      <c r="G71" s="65">
        <v>3.16</v>
      </c>
      <c r="H71" s="29"/>
      <c r="I71" s="29">
        <f t="shared" si="6"/>
        <v>3.16</v>
      </c>
      <c r="J71" s="23" t="str">
        <f t="shared" ref="J71:J134" si="9">J70</f>
        <v>下里洋</v>
      </c>
      <c r="K71" s="34">
        <f t="shared" ref="K71:K106" si="10">G71*500</f>
        <v>1580</v>
      </c>
      <c r="L71" s="29">
        <f t="shared" si="7"/>
        <v>9.48</v>
      </c>
      <c r="M71" s="35">
        <f t="shared" si="8"/>
        <v>47.4</v>
      </c>
    </row>
    <row r="72" s="2" customFormat="1" ht="14" customHeight="1" spans="1:13">
      <c r="A72" s="23">
        <v>67</v>
      </c>
      <c r="B72" s="25" t="s">
        <v>4434</v>
      </c>
      <c r="C72" s="25" t="s">
        <v>27</v>
      </c>
      <c r="D72" s="25" t="s">
        <v>4435</v>
      </c>
      <c r="E72" s="34" t="s">
        <v>4436</v>
      </c>
      <c r="F72" s="64"/>
      <c r="G72" s="65">
        <v>4.48</v>
      </c>
      <c r="H72" s="29"/>
      <c r="I72" s="29">
        <f t="shared" si="6"/>
        <v>4.48</v>
      </c>
      <c r="J72" s="23" t="str">
        <f t="shared" si="9"/>
        <v>下里洋</v>
      </c>
      <c r="K72" s="34">
        <f t="shared" si="10"/>
        <v>2240</v>
      </c>
      <c r="L72" s="29">
        <f t="shared" si="7"/>
        <v>13.44</v>
      </c>
      <c r="M72" s="35">
        <f t="shared" si="8"/>
        <v>67.2</v>
      </c>
    </row>
    <row r="73" s="2" customFormat="1" ht="14" customHeight="1" spans="1:13">
      <c r="A73" s="23">
        <v>68</v>
      </c>
      <c r="B73" s="25" t="s">
        <v>4437</v>
      </c>
      <c r="C73" s="25" t="s">
        <v>52</v>
      </c>
      <c r="D73" s="25" t="s">
        <v>4438</v>
      </c>
      <c r="E73" s="34" t="s">
        <v>4439</v>
      </c>
      <c r="F73" s="64"/>
      <c r="G73" s="65">
        <v>2.25</v>
      </c>
      <c r="H73" s="29"/>
      <c r="I73" s="29">
        <f t="shared" si="6"/>
        <v>2.25</v>
      </c>
      <c r="J73" s="23" t="str">
        <f t="shared" si="9"/>
        <v>下里洋</v>
      </c>
      <c r="K73" s="34">
        <f t="shared" si="10"/>
        <v>1125</v>
      </c>
      <c r="L73" s="29">
        <f t="shared" si="7"/>
        <v>6.75</v>
      </c>
      <c r="M73" s="35">
        <f t="shared" si="8"/>
        <v>33.75</v>
      </c>
    </row>
    <row r="74" s="2" customFormat="1" ht="14" customHeight="1" spans="1:13">
      <c r="A74" s="23">
        <v>69</v>
      </c>
      <c r="B74" s="25" t="s">
        <v>4440</v>
      </c>
      <c r="C74" s="25" t="s">
        <v>52</v>
      </c>
      <c r="D74" s="25" t="s">
        <v>4441</v>
      </c>
      <c r="E74" s="34" t="s">
        <v>4442</v>
      </c>
      <c r="F74" s="64"/>
      <c r="G74" s="65">
        <v>2.7</v>
      </c>
      <c r="H74" s="29"/>
      <c r="I74" s="29">
        <f t="shared" si="6"/>
        <v>2.7</v>
      </c>
      <c r="J74" s="23" t="str">
        <f t="shared" si="9"/>
        <v>下里洋</v>
      </c>
      <c r="K74" s="34">
        <f t="shared" si="10"/>
        <v>1350</v>
      </c>
      <c r="L74" s="29">
        <f t="shared" si="7"/>
        <v>8.1</v>
      </c>
      <c r="M74" s="35">
        <f t="shared" si="8"/>
        <v>40.5</v>
      </c>
    </row>
    <row r="75" s="2" customFormat="1" ht="14" customHeight="1" spans="1:13">
      <c r="A75" s="23">
        <v>70</v>
      </c>
      <c r="B75" s="25" t="s">
        <v>4443</v>
      </c>
      <c r="C75" s="25" t="s">
        <v>34</v>
      </c>
      <c r="D75" s="25" t="s">
        <v>4444</v>
      </c>
      <c r="E75" s="34" t="s">
        <v>4445</v>
      </c>
      <c r="F75" s="64"/>
      <c r="G75" s="65">
        <v>4.37</v>
      </c>
      <c r="H75" s="29"/>
      <c r="I75" s="29">
        <f t="shared" si="6"/>
        <v>4.37</v>
      </c>
      <c r="J75" s="23" t="str">
        <f t="shared" si="9"/>
        <v>下里洋</v>
      </c>
      <c r="K75" s="34">
        <f t="shared" si="10"/>
        <v>2185</v>
      </c>
      <c r="L75" s="29">
        <f t="shared" si="7"/>
        <v>13.11</v>
      </c>
      <c r="M75" s="35">
        <f t="shared" si="8"/>
        <v>65.55</v>
      </c>
    </row>
    <row r="76" s="2" customFormat="1" ht="14" customHeight="1" spans="1:13">
      <c r="A76" s="23">
        <v>71</v>
      </c>
      <c r="B76" s="25" t="s">
        <v>4446</v>
      </c>
      <c r="C76" s="25" t="s">
        <v>45</v>
      </c>
      <c r="D76" s="25" t="s">
        <v>4447</v>
      </c>
      <c r="E76" s="34" t="s">
        <v>4448</v>
      </c>
      <c r="F76" s="64"/>
      <c r="G76" s="65">
        <v>1.91</v>
      </c>
      <c r="H76" s="29"/>
      <c r="I76" s="29">
        <f t="shared" si="6"/>
        <v>1.91</v>
      </c>
      <c r="J76" s="23" t="str">
        <f t="shared" si="9"/>
        <v>下里洋</v>
      </c>
      <c r="K76" s="34">
        <f t="shared" si="10"/>
        <v>955</v>
      </c>
      <c r="L76" s="29">
        <f t="shared" si="7"/>
        <v>5.73</v>
      </c>
      <c r="M76" s="35">
        <f t="shared" si="8"/>
        <v>28.65</v>
      </c>
    </row>
    <row r="77" s="2" customFormat="1" ht="14" customHeight="1" spans="1:13">
      <c r="A77" s="23">
        <v>72</v>
      </c>
      <c r="B77" s="25" t="s">
        <v>2427</v>
      </c>
      <c r="C77" s="25" t="s">
        <v>52</v>
      </c>
      <c r="D77" s="25" t="s">
        <v>4449</v>
      </c>
      <c r="E77" s="34" t="s">
        <v>4450</v>
      </c>
      <c r="F77" s="64"/>
      <c r="G77" s="65">
        <v>1.66</v>
      </c>
      <c r="H77" s="29"/>
      <c r="I77" s="29">
        <f t="shared" si="6"/>
        <v>1.66</v>
      </c>
      <c r="J77" s="23" t="str">
        <f t="shared" si="9"/>
        <v>下里洋</v>
      </c>
      <c r="K77" s="34">
        <f t="shared" si="10"/>
        <v>830</v>
      </c>
      <c r="L77" s="29">
        <f t="shared" si="7"/>
        <v>4.98</v>
      </c>
      <c r="M77" s="35">
        <f t="shared" si="8"/>
        <v>24.9</v>
      </c>
    </row>
    <row r="78" s="2" customFormat="1" ht="14" customHeight="1" spans="1:13">
      <c r="A78" s="23">
        <v>73</v>
      </c>
      <c r="B78" s="25" t="s">
        <v>4451</v>
      </c>
      <c r="C78" s="25" t="s">
        <v>45</v>
      </c>
      <c r="D78" s="25" t="s">
        <v>4452</v>
      </c>
      <c r="E78" s="34" t="s">
        <v>4453</v>
      </c>
      <c r="F78" s="64"/>
      <c r="G78" s="65">
        <v>1.09</v>
      </c>
      <c r="H78" s="29"/>
      <c r="I78" s="29">
        <f t="shared" si="6"/>
        <v>1.09</v>
      </c>
      <c r="J78" s="23" t="str">
        <f t="shared" si="9"/>
        <v>下里洋</v>
      </c>
      <c r="K78" s="34">
        <f t="shared" si="10"/>
        <v>545</v>
      </c>
      <c r="L78" s="29">
        <f t="shared" si="7"/>
        <v>3.27</v>
      </c>
      <c r="M78" s="35">
        <f t="shared" si="8"/>
        <v>16.35</v>
      </c>
    </row>
    <row r="79" s="2" customFormat="1" ht="14" customHeight="1" spans="1:13">
      <c r="A79" s="23">
        <v>74</v>
      </c>
      <c r="B79" s="25" t="s">
        <v>4454</v>
      </c>
      <c r="C79" s="25" t="s">
        <v>52</v>
      </c>
      <c r="D79" s="25" t="s">
        <v>4455</v>
      </c>
      <c r="E79" s="34" t="s">
        <v>4456</v>
      </c>
      <c r="F79" s="64"/>
      <c r="G79" s="65">
        <v>0.82</v>
      </c>
      <c r="H79" s="29"/>
      <c r="I79" s="29">
        <f t="shared" si="6"/>
        <v>0.82</v>
      </c>
      <c r="J79" s="23" t="str">
        <f t="shared" si="9"/>
        <v>下里洋</v>
      </c>
      <c r="K79" s="34">
        <f t="shared" si="10"/>
        <v>410</v>
      </c>
      <c r="L79" s="29">
        <f t="shared" si="7"/>
        <v>2.46</v>
      </c>
      <c r="M79" s="35">
        <f t="shared" si="8"/>
        <v>12.3</v>
      </c>
    </row>
    <row r="80" s="2" customFormat="1" ht="14" customHeight="1" spans="1:13">
      <c r="A80" s="23">
        <v>75</v>
      </c>
      <c r="B80" s="25" t="s">
        <v>4457</v>
      </c>
      <c r="C80" s="25" t="s">
        <v>249</v>
      </c>
      <c r="D80" s="25" t="s">
        <v>4458</v>
      </c>
      <c r="E80" s="34" t="s">
        <v>4459</v>
      </c>
      <c r="F80" s="64"/>
      <c r="G80" s="65">
        <v>0.82</v>
      </c>
      <c r="H80" s="29"/>
      <c r="I80" s="29">
        <f t="shared" si="6"/>
        <v>0.82</v>
      </c>
      <c r="J80" s="23" t="str">
        <f t="shared" si="9"/>
        <v>下里洋</v>
      </c>
      <c r="K80" s="34">
        <f t="shared" si="10"/>
        <v>410</v>
      </c>
      <c r="L80" s="29">
        <f t="shared" si="7"/>
        <v>2.46</v>
      </c>
      <c r="M80" s="35">
        <f t="shared" si="8"/>
        <v>12.3</v>
      </c>
    </row>
    <row r="81" s="2" customFormat="1" ht="14" customHeight="1" spans="1:13">
      <c r="A81" s="23">
        <v>76</v>
      </c>
      <c r="B81" s="25" t="s">
        <v>4460</v>
      </c>
      <c r="C81" s="25" t="s">
        <v>138</v>
      </c>
      <c r="D81" s="25" t="s">
        <v>4461</v>
      </c>
      <c r="E81" s="34" t="s">
        <v>4462</v>
      </c>
      <c r="F81" s="64"/>
      <c r="G81" s="65">
        <v>0.82</v>
      </c>
      <c r="H81" s="29"/>
      <c r="I81" s="29">
        <f t="shared" si="6"/>
        <v>0.82</v>
      </c>
      <c r="J81" s="23" t="str">
        <f t="shared" si="9"/>
        <v>下里洋</v>
      </c>
      <c r="K81" s="34">
        <f t="shared" si="10"/>
        <v>410</v>
      </c>
      <c r="L81" s="29">
        <f t="shared" si="7"/>
        <v>2.46</v>
      </c>
      <c r="M81" s="35">
        <f t="shared" si="8"/>
        <v>12.3</v>
      </c>
    </row>
    <row r="82" s="2" customFormat="1" ht="14" customHeight="1" spans="1:13">
      <c r="A82" s="23">
        <v>77</v>
      </c>
      <c r="B82" s="25" t="s">
        <v>4463</v>
      </c>
      <c r="C82" s="25" t="s">
        <v>249</v>
      </c>
      <c r="D82" s="25" t="s">
        <v>4464</v>
      </c>
      <c r="E82" s="34" t="s">
        <v>4465</v>
      </c>
      <c r="F82" s="64"/>
      <c r="G82" s="65">
        <v>1.09</v>
      </c>
      <c r="H82" s="29"/>
      <c r="I82" s="29">
        <f t="shared" si="6"/>
        <v>1.09</v>
      </c>
      <c r="J82" s="23" t="str">
        <f t="shared" si="9"/>
        <v>下里洋</v>
      </c>
      <c r="K82" s="34">
        <f t="shared" si="10"/>
        <v>545</v>
      </c>
      <c r="L82" s="29">
        <f t="shared" si="7"/>
        <v>3.27</v>
      </c>
      <c r="M82" s="35">
        <f t="shared" si="8"/>
        <v>16.35</v>
      </c>
    </row>
    <row r="83" s="2" customFormat="1" ht="14" customHeight="1" spans="1:13">
      <c r="A83" s="23">
        <v>78</v>
      </c>
      <c r="B83" s="25" t="s">
        <v>4466</v>
      </c>
      <c r="C83" s="25" t="s">
        <v>101</v>
      </c>
      <c r="D83" s="25" t="s">
        <v>4467</v>
      </c>
      <c r="E83" s="34" t="s">
        <v>4468</v>
      </c>
      <c r="F83" s="64"/>
      <c r="G83" s="65">
        <v>3.49</v>
      </c>
      <c r="H83" s="29"/>
      <c r="I83" s="29">
        <f t="shared" si="6"/>
        <v>3.49</v>
      </c>
      <c r="J83" s="23" t="str">
        <f t="shared" si="9"/>
        <v>下里洋</v>
      </c>
      <c r="K83" s="34">
        <f t="shared" si="10"/>
        <v>1745</v>
      </c>
      <c r="L83" s="29">
        <f t="shared" si="7"/>
        <v>10.47</v>
      </c>
      <c r="M83" s="35">
        <f t="shared" si="8"/>
        <v>52.35</v>
      </c>
    </row>
    <row r="84" s="2" customFormat="1" ht="14" customHeight="1" spans="1:13">
      <c r="A84" s="23">
        <v>79</v>
      </c>
      <c r="B84" s="25" t="s">
        <v>4469</v>
      </c>
      <c r="C84" s="25" t="s">
        <v>69</v>
      </c>
      <c r="D84" s="25" t="s">
        <v>4470</v>
      </c>
      <c r="E84" s="34" t="s">
        <v>4471</v>
      </c>
      <c r="F84" s="64"/>
      <c r="G84" s="65">
        <v>1.16</v>
      </c>
      <c r="H84" s="29"/>
      <c r="I84" s="29">
        <f t="shared" si="6"/>
        <v>1.16</v>
      </c>
      <c r="J84" s="23" t="str">
        <f t="shared" si="9"/>
        <v>下里洋</v>
      </c>
      <c r="K84" s="34">
        <f t="shared" si="10"/>
        <v>580</v>
      </c>
      <c r="L84" s="29">
        <f t="shared" si="7"/>
        <v>3.48</v>
      </c>
      <c r="M84" s="35">
        <f t="shared" si="8"/>
        <v>17.4</v>
      </c>
    </row>
    <row r="85" s="2" customFormat="1" ht="14" customHeight="1" spans="1:13">
      <c r="A85" s="23">
        <v>80</v>
      </c>
      <c r="B85" s="25" t="s">
        <v>4472</v>
      </c>
      <c r="C85" s="25" t="s">
        <v>138</v>
      </c>
      <c r="D85" s="25" t="s">
        <v>4473</v>
      </c>
      <c r="E85" s="34" t="s">
        <v>4474</v>
      </c>
      <c r="F85" s="64"/>
      <c r="G85" s="65">
        <v>2.33</v>
      </c>
      <c r="H85" s="29"/>
      <c r="I85" s="29">
        <f t="shared" si="6"/>
        <v>2.33</v>
      </c>
      <c r="J85" s="23" t="str">
        <f t="shared" si="9"/>
        <v>下里洋</v>
      </c>
      <c r="K85" s="34">
        <f t="shared" si="10"/>
        <v>1165</v>
      </c>
      <c r="L85" s="29">
        <f t="shared" si="7"/>
        <v>6.99</v>
      </c>
      <c r="M85" s="35">
        <f t="shared" si="8"/>
        <v>34.95</v>
      </c>
    </row>
    <row r="86" s="2" customFormat="1" ht="14" customHeight="1" spans="1:13">
      <c r="A86" s="23">
        <v>81</v>
      </c>
      <c r="B86" s="25" t="s">
        <v>4475</v>
      </c>
      <c r="C86" s="25" t="s">
        <v>23</v>
      </c>
      <c r="D86" s="25" t="s">
        <v>4476</v>
      </c>
      <c r="E86" s="34" t="s">
        <v>4477</v>
      </c>
      <c r="F86" s="64"/>
      <c r="G86" s="65">
        <v>1.16</v>
      </c>
      <c r="H86" s="29"/>
      <c r="I86" s="29">
        <f t="shared" si="6"/>
        <v>1.16</v>
      </c>
      <c r="J86" s="23" t="str">
        <f t="shared" si="9"/>
        <v>下里洋</v>
      </c>
      <c r="K86" s="34">
        <f t="shared" si="10"/>
        <v>580</v>
      </c>
      <c r="L86" s="29">
        <f t="shared" si="7"/>
        <v>3.48</v>
      </c>
      <c r="M86" s="35">
        <f t="shared" si="8"/>
        <v>17.4</v>
      </c>
    </row>
    <row r="87" s="2" customFormat="1" ht="14" customHeight="1" spans="1:13">
      <c r="A87" s="23">
        <v>82</v>
      </c>
      <c r="B87" s="25" t="s">
        <v>4478</v>
      </c>
      <c r="C87" s="25" t="s">
        <v>34</v>
      </c>
      <c r="D87" s="25" t="s">
        <v>4479</v>
      </c>
      <c r="E87" s="34" t="s">
        <v>4480</v>
      </c>
      <c r="F87" s="64"/>
      <c r="G87" s="65">
        <v>2.33</v>
      </c>
      <c r="H87" s="29"/>
      <c r="I87" s="29">
        <f t="shared" si="6"/>
        <v>2.33</v>
      </c>
      <c r="J87" s="23" t="str">
        <f t="shared" si="9"/>
        <v>下里洋</v>
      </c>
      <c r="K87" s="34">
        <f t="shared" si="10"/>
        <v>1165</v>
      </c>
      <c r="L87" s="29">
        <f t="shared" si="7"/>
        <v>6.99</v>
      </c>
      <c r="M87" s="35">
        <f t="shared" si="8"/>
        <v>34.95</v>
      </c>
    </row>
    <row r="88" s="2" customFormat="1" ht="14" customHeight="1" spans="1:13">
      <c r="A88" s="23">
        <v>83</v>
      </c>
      <c r="B88" s="25" t="s">
        <v>4481</v>
      </c>
      <c r="C88" s="25" t="s">
        <v>18</v>
      </c>
      <c r="D88" s="25" t="s">
        <v>4482</v>
      </c>
      <c r="E88" s="34" t="s">
        <v>4483</v>
      </c>
      <c r="F88" s="64"/>
      <c r="G88" s="65">
        <v>0.77</v>
      </c>
      <c r="H88" s="29"/>
      <c r="I88" s="29">
        <f t="shared" si="6"/>
        <v>0.77</v>
      </c>
      <c r="J88" s="23" t="str">
        <f t="shared" si="9"/>
        <v>下里洋</v>
      </c>
      <c r="K88" s="34">
        <f t="shared" si="10"/>
        <v>385</v>
      </c>
      <c r="L88" s="29">
        <f t="shared" si="7"/>
        <v>2.31</v>
      </c>
      <c r="M88" s="35">
        <f t="shared" si="8"/>
        <v>11.55</v>
      </c>
    </row>
    <row r="89" s="2" customFormat="1" ht="14" customHeight="1" spans="1:13">
      <c r="A89" s="23">
        <v>84</v>
      </c>
      <c r="B89" s="25" t="s">
        <v>4484</v>
      </c>
      <c r="C89" s="25" t="s">
        <v>167</v>
      </c>
      <c r="D89" s="25" t="s">
        <v>4485</v>
      </c>
      <c r="E89" s="34" t="s">
        <v>4486</v>
      </c>
      <c r="F89" s="64"/>
      <c r="G89" s="65">
        <v>3.88</v>
      </c>
      <c r="H89" s="29"/>
      <c r="I89" s="29">
        <f t="shared" si="6"/>
        <v>3.88</v>
      </c>
      <c r="J89" s="23" t="str">
        <f t="shared" si="9"/>
        <v>下里洋</v>
      </c>
      <c r="K89" s="34">
        <f t="shared" si="10"/>
        <v>1940</v>
      </c>
      <c r="L89" s="29">
        <f t="shared" si="7"/>
        <v>11.64</v>
      </c>
      <c r="M89" s="35">
        <f t="shared" si="8"/>
        <v>58.2</v>
      </c>
    </row>
    <row r="90" s="2" customFormat="1" ht="14" customHeight="1" spans="1:13">
      <c r="A90" s="23">
        <v>85</v>
      </c>
      <c r="B90" s="25" t="s">
        <v>4487</v>
      </c>
      <c r="C90" s="25" t="s">
        <v>41</v>
      </c>
      <c r="D90" s="25" t="s">
        <v>4488</v>
      </c>
      <c r="E90" s="34" t="s">
        <v>4489</v>
      </c>
      <c r="F90" s="64"/>
      <c r="G90" s="65">
        <v>1.17</v>
      </c>
      <c r="H90" s="29"/>
      <c r="I90" s="29">
        <f t="shared" si="6"/>
        <v>1.17</v>
      </c>
      <c r="J90" s="23" t="str">
        <f t="shared" si="9"/>
        <v>下里洋</v>
      </c>
      <c r="K90" s="34">
        <f t="shared" si="10"/>
        <v>585</v>
      </c>
      <c r="L90" s="29">
        <f t="shared" si="7"/>
        <v>3.51</v>
      </c>
      <c r="M90" s="35">
        <f t="shared" si="8"/>
        <v>17.55</v>
      </c>
    </row>
    <row r="91" s="2" customFormat="1" ht="14" customHeight="1" spans="1:13">
      <c r="A91" s="23">
        <v>86</v>
      </c>
      <c r="B91" s="25" t="s">
        <v>4490</v>
      </c>
      <c r="C91" s="25" t="s">
        <v>34</v>
      </c>
      <c r="D91" s="25" t="s">
        <v>4491</v>
      </c>
      <c r="E91" s="34" t="s">
        <v>4492</v>
      </c>
      <c r="F91" s="64"/>
      <c r="G91" s="65">
        <v>0.77</v>
      </c>
      <c r="H91" s="29"/>
      <c r="I91" s="29">
        <f t="shared" si="6"/>
        <v>0.77</v>
      </c>
      <c r="J91" s="23" t="str">
        <f t="shared" si="9"/>
        <v>下里洋</v>
      </c>
      <c r="K91" s="34">
        <f t="shared" si="10"/>
        <v>385</v>
      </c>
      <c r="L91" s="29">
        <f t="shared" si="7"/>
        <v>2.31</v>
      </c>
      <c r="M91" s="35">
        <f t="shared" si="8"/>
        <v>11.55</v>
      </c>
    </row>
    <row r="92" s="2" customFormat="1" ht="14" customHeight="1" spans="1:13">
      <c r="A92" s="23">
        <v>87</v>
      </c>
      <c r="B92" s="25" t="s">
        <v>4493</v>
      </c>
      <c r="C92" s="25" t="s">
        <v>34</v>
      </c>
      <c r="D92" s="25" t="s">
        <v>4494</v>
      </c>
      <c r="E92" s="34" t="s">
        <v>2055</v>
      </c>
      <c r="F92" s="64"/>
      <c r="G92" s="65">
        <v>1.93</v>
      </c>
      <c r="H92" s="29"/>
      <c r="I92" s="29">
        <f t="shared" si="6"/>
        <v>1.93</v>
      </c>
      <c r="J92" s="23" t="str">
        <f t="shared" si="9"/>
        <v>下里洋</v>
      </c>
      <c r="K92" s="34">
        <f t="shared" si="10"/>
        <v>965</v>
      </c>
      <c r="L92" s="29">
        <f t="shared" si="7"/>
        <v>5.79</v>
      </c>
      <c r="M92" s="35">
        <f t="shared" si="8"/>
        <v>28.95</v>
      </c>
    </row>
    <row r="93" s="2" customFormat="1" ht="14" customHeight="1" spans="1:13">
      <c r="A93" s="23">
        <v>88</v>
      </c>
      <c r="B93" s="25" t="s">
        <v>4495</v>
      </c>
      <c r="C93" s="25" t="s">
        <v>23</v>
      </c>
      <c r="D93" s="25" t="s">
        <v>4496</v>
      </c>
      <c r="E93" s="34" t="s">
        <v>4497</v>
      </c>
      <c r="F93" s="64"/>
      <c r="G93" s="65">
        <v>1.91</v>
      </c>
      <c r="H93" s="29"/>
      <c r="I93" s="29">
        <f t="shared" si="6"/>
        <v>1.91</v>
      </c>
      <c r="J93" s="23" t="str">
        <f t="shared" si="9"/>
        <v>下里洋</v>
      </c>
      <c r="K93" s="34">
        <f t="shared" si="10"/>
        <v>955</v>
      </c>
      <c r="L93" s="29">
        <f t="shared" si="7"/>
        <v>5.73</v>
      </c>
      <c r="M93" s="35">
        <f t="shared" si="8"/>
        <v>28.65</v>
      </c>
    </row>
    <row r="94" s="2" customFormat="1" ht="14" customHeight="1" spans="1:13">
      <c r="A94" s="23">
        <v>89</v>
      </c>
      <c r="B94" s="25" t="s">
        <v>4498</v>
      </c>
      <c r="C94" s="25" t="s">
        <v>195</v>
      </c>
      <c r="D94" s="25" t="s">
        <v>4499</v>
      </c>
      <c r="E94" s="34" t="s">
        <v>4500</v>
      </c>
      <c r="F94" s="64"/>
      <c r="G94" s="65">
        <v>1.56</v>
      </c>
      <c r="H94" s="29"/>
      <c r="I94" s="29">
        <f t="shared" si="6"/>
        <v>1.56</v>
      </c>
      <c r="J94" s="23" t="str">
        <f t="shared" si="9"/>
        <v>下里洋</v>
      </c>
      <c r="K94" s="34">
        <f t="shared" si="10"/>
        <v>780</v>
      </c>
      <c r="L94" s="29">
        <f t="shared" si="7"/>
        <v>4.68</v>
      </c>
      <c r="M94" s="35">
        <f t="shared" si="8"/>
        <v>23.4</v>
      </c>
    </row>
    <row r="95" s="2" customFormat="1" ht="14" customHeight="1" spans="1:13">
      <c r="A95" s="23">
        <v>90</v>
      </c>
      <c r="B95" s="25" t="s">
        <v>4501</v>
      </c>
      <c r="C95" s="25" t="s">
        <v>249</v>
      </c>
      <c r="D95" s="25" t="s">
        <v>4502</v>
      </c>
      <c r="E95" s="34" t="s">
        <v>4503</v>
      </c>
      <c r="F95" s="64"/>
      <c r="G95" s="65">
        <v>2.75</v>
      </c>
      <c r="H95" s="29"/>
      <c r="I95" s="29">
        <f t="shared" si="6"/>
        <v>2.75</v>
      </c>
      <c r="J95" s="23" t="str">
        <f t="shared" si="9"/>
        <v>下里洋</v>
      </c>
      <c r="K95" s="34">
        <f t="shared" si="10"/>
        <v>1375</v>
      </c>
      <c r="L95" s="29">
        <f t="shared" si="7"/>
        <v>8.25</v>
      </c>
      <c r="M95" s="35">
        <f t="shared" si="8"/>
        <v>41.25</v>
      </c>
    </row>
    <row r="96" s="2" customFormat="1" ht="14" customHeight="1" spans="1:13">
      <c r="A96" s="23">
        <v>91</v>
      </c>
      <c r="B96" s="25" t="s">
        <v>2153</v>
      </c>
      <c r="C96" s="25" t="s">
        <v>23</v>
      </c>
      <c r="D96" s="25" t="s">
        <v>4504</v>
      </c>
      <c r="E96" s="34" t="s">
        <v>4505</v>
      </c>
      <c r="F96" s="64"/>
      <c r="G96" s="65">
        <v>2.37</v>
      </c>
      <c r="H96" s="29"/>
      <c r="I96" s="29">
        <f t="shared" si="6"/>
        <v>2.37</v>
      </c>
      <c r="J96" s="23" t="str">
        <f t="shared" si="9"/>
        <v>下里洋</v>
      </c>
      <c r="K96" s="34">
        <f t="shared" si="10"/>
        <v>1185</v>
      </c>
      <c r="L96" s="29">
        <f t="shared" si="7"/>
        <v>7.11</v>
      </c>
      <c r="M96" s="35">
        <f t="shared" si="8"/>
        <v>35.55</v>
      </c>
    </row>
    <row r="97" s="2" customFormat="1" ht="14" customHeight="1" spans="1:13">
      <c r="A97" s="23">
        <v>92</v>
      </c>
      <c r="B97" s="25" t="s">
        <v>4506</v>
      </c>
      <c r="C97" s="25" t="s">
        <v>138</v>
      </c>
      <c r="D97" s="25" t="s">
        <v>4507</v>
      </c>
      <c r="E97" s="34" t="s">
        <v>4508</v>
      </c>
      <c r="F97" s="64"/>
      <c r="G97" s="65">
        <v>1.57</v>
      </c>
      <c r="H97" s="29"/>
      <c r="I97" s="29">
        <f t="shared" si="6"/>
        <v>1.57</v>
      </c>
      <c r="J97" s="23" t="str">
        <f t="shared" si="9"/>
        <v>下里洋</v>
      </c>
      <c r="K97" s="34">
        <f t="shared" si="10"/>
        <v>785</v>
      </c>
      <c r="L97" s="29">
        <f t="shared" si="7"/>
        <v>4.71</v>
      </c>
      <c r="M97" s="35">
        <f t="shared" si="8"/>
        <v>23.55</v>
      </c>
    </row>
    <row r="98" s="2" customFormat="1" ht="14" customHeight="1" spans="1:13">
      <c r="A98" s="23">
        <v>93</v>
      </c>
      <c r="B98" s="25" t="s">
        <v>4509</v>
      </c>
      <c r="C98" s="25" t="s">
        <v>27</v>
      </c>
      <c r="D98" s="25" t="s">
        <v>4510</v>
      </c>
      <c r="E98" s="34" t="s">
        <v>4511</v>
      </c>
      <c r="F98" s="64"/>
      <c r="G98" s="65">
        <v>2.37</v>
      </c>
      <c r="H98" s="29"/>
      <c r="I98" s="29">
        <f t="shared" si="6"/>
        <v>2.37</v>
      </c>
      <c r="J98" s="23" t="str">
        <f t="shared" si="9"/>
        <v>下里洋</v>
      </c>
      <c r="K98" s="34">
        <f t="shared" si="10"/>
        <v>1185</v>
      </c>
      <c r="L98" s="29">
        <f t="shared" si="7"/>
        <v>7.11</v>
      </c>
      <c r="M98" s="35">
        <f t="shared" si="8"/>
        <v>35.55</v>
      </c>
    </row>
    <row r="99" s="2" customFormat="1" ht="14" customHeight="1" spans="1:13">
      <c r="A99" s="23">
        <v>94</v>
      </c>
      <c r="B99" s="25" t="s">
        <v>4512</v>
      </c>
      <c r="C99" s="25" t="s">
        <v>41</v>
      </c>
      <c r="D99" s="25" t="s">
        <v>4513</v>
      </c>
      <c r="E99" s="34" t="s">
        <v>4514</v>
      </c>
      <c r="F99" s="64"/>
      <c r="G99" s="65">
        <v>2.37</v>
      </c>
      <c r="H99" s="29"/>
      <c r="I99" s="29">
        <f t="shared" si="6"/>
        <v>2.37</v>
      </c>
      <c r="J99" s="23" t="str">
        <f t="shared" si="9"/>
        <v>下里洋</v>
      </c>
      <c r="K99" s="34">
        <f t="shared" si="10"/>
        <v>1185</v>
      </c>
      <c r="L99" s="29">
        <f t="shared" si="7"/>
        <v>7.11</v>
      </c>
      <c r="M99" s="35">
        <f t="shared" si="8"/>
        <v>35.55</v>
      </c>
    </row>
    <row r="100" s="2" customFormat="1" ht="14" customHeight="1" spans="1:13">
      <c r="A100" s="23">
        <v>95</v>
      </c>
      <c r="B100" s="25" t="s">
        <v>4515</v>
      </c>
      <c r="C100" s="25" t="s">
        <v>23</v>
      </c>
      <c r="D100" s="25" t="s">
        <v>4516</v>
      </c>
      <c r="E100" s="34" t="s">
        <v>4517</v>
      </c>
      <c r="F100" s="64"/>
      <c r="G100" s="65">
        <v>1.97</v>
      </c>
      <c r="H100" s="29"/>
      <c r="I100" s="29">
        <f t="shared" si="6"/>
        <v>1.97</v>
      </c>
      <c r="J100" s="23" t="str">
        <f t="shared" si="9"/>
        <v>下里洋</v>
      </c>
      <c r="K100" s="34">
        <f t="shared" si="10"/>
        <v>985</v>
      </c>
      <c r="L100" s="29">
        <f t="shared" si="7"/>
        <v>5.91</v>
      </c>
      <c r="M100" s="35">
        <f t="shared" si="8"/>
        <v>29.55</v>
      </c>
    </row>
    <row r="101" s="2" customFormat="1" ht="14" customHeight="1" spans="1:13">
      <c r="A101" s="23">
        <v>96</v>
      </c>
      <c r="B101" s="25" t="s">
        <v>4518</v>
      </c>
      <c r="C101" s="25" t="s">
        <v>249</v>
      </c>
      <c r="D101" s="25" t="s">
        <v>4519</v>
      </c>
      <c r="E101" s="34" t="s">
        <v>4520</v>
      </c>
      <c r="F101" s="64"/>
      <c r="G101" s="65">
        <v>3.16</v>
      </c>
      <c r="H101" s="29"/>
      <c r="I101" s="29">
        <f t="shared" si="6"/>
        <v>3.16</v>
      </c>
      <c r="J101" s="23" t="str">
        <f t="shared" si="9"/>
        <v>下里洋</v>
      </c>
      <c r="K101" s="34">
        <f t="shared" si="10"/>
        <v>1580</v>
      </c>
      <c r="L101" s="29">
        <f t="shared" si="7"/>
        <v>9.48</v>
      </c>
      <c r="M101" s="35">
        <f t="shared" si="8"/>
        <v>47.4</v>
      </c>
    </row>
    <row r="102" s="2" customFormat="1" ht="14" customHeight="1" spans="1:13">
      <c r="A102" s="23">
        <v>97</v>
      </c>
      <c r="B102" s="25" t="s">
        <v>2977</v>
      </c>
      <c r="C102" s="25" t="s">
        <v>69</v>
      </c>
      <c r="D102" s="25" t="s">
        <v>4521</v>
      </c>
      <c r="E102" s="34" t="s">
        <v>4522</v>
      </c>
      <c r="F102" s="64"/>
      <c r="G102" s="65">
        <v>2.37</v>
      </c>
      <c r="H102" s="29"/>
      <c r="I102" s="29">
        <f t="shared" si="6"/>
        <v>2.37</v>
      </c>
      <c r="J102" s="23" t="str">
        <f t="shared" si="9"/>
        <v>下里洋</v>
      </c>
      <c r="K102" s="34">
        <f t="shared" si="10"/>
        <v>1185</v>
      </c>
      <c r="L102" s="29">
        <f t="shared" si="7"/>
        <v>7.11</v>
      </c>
      <c r="M102" s="35">
        <f t="shared" si="8"/>
        <v>35.55</v>
      </c>
    </row>
    <row r="103" s="2" customFormat="1" ht="14" customHeight="1" spans="1:13">
      <c r="A103" s="23">
        <v>98</v>
      </c>
      <c r="B103" s="25" t="s">
        <v>4179</v>
      </c>
      <c r="C103" s="25" t="s">
        <v>27</v>
      </c>
      <c r="D103" s="25" t="s">
        <v>4523</v>
      </c>
      <c r="E103" s="34" t="s">
        <v>4524</v>
      </c>
      <c r="F103" s="64"/>
      <c r="G103" s="65">
        <v>1.97</v>
      </c>
      <c r="H103" s="29"/>
      <c r="I103" s="29">
        <f t="shared" si="6"/>
        <v>1.97</v>
      </c>
      <c r="J103" s="23" t="str">
        <f t="shared" si="9"/>
        <v>下里洋</v>
      </c>
      <c r="K103" s="34">
        <f t="shared" si="10"/>
        <v>985</v>
      </c>
      <c r="L103" s="29">
        <f t="shared" si="7"/>
        <v>5.91</v>
      </c>
      <c r="M103" s="35">
        <f t="shared" si="8"/>
        <v>29.55</v>
      </c>
    </row>
    <row r="104" s="2" customFormat="1" ht="14" customHeight="1" spans="1:13">
      <c r="A104" s="23">
        <v>99</v>
      </c>
      <c r="B104" s="25" t="s">
        <v>4525</v>
      </c>
      <c r="C104" s="25" t="s">
        <v>45</v>
      </c>
      <c r="D104" s="25" t="s">
        <v>4526</v>
      </c>
      <c r="E104" s="34" t="s">
        <v>4527</v>
      </c>
      <c r="F104" s="64"/>
      <c r="G104" s="65">
        <v>0.79</v>
      </c>
      <c r="H104" s="29"/>
      <c r="I104" s="29">
        <f t="shared" si="6"/>
        <v>0.79</v>
      </c>
      <c r="J104" s="23" t="str">
        <f t="shared" si="9"/>
        <v>下里洋</v>
      </c>
      <c r="K104" s="34">
        <f t="shared" si="10"/>
        <v>395</v>
      </c>
      <c r="L104" s="29">
        <f t="shared" si="7"/>
        <v>2.37</v>
      </c>
      <c r="M104" s="35">
        <f t="shared" si="8"/>
        <v>11.85</v>
      </c>
    </row>
    <row r="105" s="2" customFormat="1" ht="14" customHeight="1" spans="1:13">
      <c r="A105" s="23">
        <v>100</v>
      </c>
      <c r="B105" s="25" t="s">
        <v>4528</v>
      </c>
      <c r="C105" s="25" t="s">
        <v>23</v>
      </c>
      <c r="D105" s="25" t="s">
        <v>4529</v>
      </c>
      <c r="E105" s="34" t="s">
        <v>4530</v>
      </c>
      <c r="F105" s="64"/>
      <c r="G105" s="65">
        <v>1.98</v>
      </c>
      <c r="H105" s="29"/>
      <c r="I105" s="29">
        <f t="shared" si="6"/>
        <v>1.98</v>
      </c>
      <c r="J105" s="23" t="str">
        <f t="shared" si="9"/>
        <v>下里洋</v>
      </c>
      <c r="K105" s="34">
        <f t="shared" si="10"/>
        <v>990</v>
      </c>
      <c r="L105" s="29">
        <f t="shared" si="7"/>
        <v>5.94</v>
      </c>
      <c r="M105" s="35">
        <f t="shared" si="8"/>
        <v>29.7</v>
      </c>
    </row>
    <row r="106" s="2" customFormat="1" ht="14" customHeight="1" spans="1:13">
      <c r="A106" s="34" t="s">
        <v>16</v>
      </c>
      <c r="B106" s="34"/>
      <c r="C106" s="66"/>
      <c r="D106" s="34"/>
      <c r="E106" s="34"/>
      <c r="F106" s="34"/>
      <c r="G106" s="68">
        <f>SUM(G6:G105)</f>
        <v>199.02</v>
      </c>
      <c r="H106" s="68"/>
      <c r="I106" s="68">
        <f t="shared" si="6"/>
        <v>199.02</v>
      </c>
      <c r="J106" s="34"/>
      <c r="K106" s="34">
        <f t="shared" si="10"/>
        <v>99510</v>
      </c>
      <c r="L106" s="29">
        <f>G106*3</f>
        <v>597.06</v>
      </c>
      <c r="M106" s="68">
        <f>G106*15</f>
        <v>2985.3</v>
      </c>
    </row>
  </sheetData>
  <mergeCells count="11">
    <mergeCell ref="A2:M2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大墘村</vt:lpstr>
      <vt:lpstr>大儒村</vt:lpstr>
      <vt:lpstr>德仁村</vt:lpstr>
      <vt:lpstr>芳林村</vt:lpstr>
      <vt:lpstr>高升村</vt:lpstr>
      <vt:lpstr>国庆村</vt:lpstr>
      <vt:lpstr>济阳村</vt:lpstr>
      <vt:lpstr>济中村</vt:lpstr>
      <vt:lpstr>泮林村</vt:lpstr>
      <vt:lpstr>三扎村</vt:lpstr>
      <vt:lpstr>上丰村</vt:lpstr>
      <vt:lpstr>砚坑村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郭显文</dc:creator>
  <cp:lastModifiedBy>test</cp:lastModifiedBy>
  <dcterms:created xsi:type="dcterms:W3CDTF">2006-09-13T11:21:00Z</dcterms:created>
  <dcterms:modified xsi:type="dcterms:W3CDTF">2022-06-09T08:58:30Z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