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3"/>
  </bookViews>
  <sheets>
    <sheet name="2024农客费改" sheetId="6" r:id="rId1"/>
    <sheet name="2024农客涨价" sheetId="9" r:id="rId2"/>
    <sheet name="2024年出租车费改" sheetId="11" r:id="rId3"/>
    <sheet name="2024出租车电动化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<sst xmlns="http://schemas.openxmlformats.org/spreadsheetml/2006/main" count="285" uniqueCount="135">
  <si>
    <t>附件4：</t>
  </si>
  <si>
    <t>2024年度农村客运费改税补贴资金分配表</t>
  </si>
  <si>
    <t>闽财（建）指〔2025〕111号</t>
  </si>
  <si>
    <t>序号</t>
  </si>
  <si>
    <t>车辆承包经营者</t>
  </si>
  <si>
    <t>营运性质</t>
  </si>
  <si>
    <t>补助资金（元）</t>
  </si>
  <si>
    <t>备注</t>
  </si>
  <si>
    <t>车号</t>
  </si>
  <si>
    <t>座位数</t>
  </si>
  <si>
    <t>实际运营月数</t>
  </si>
  <si>
    <t>实际运营月数×核定座位数</t>
  </si>
  <si>
    <t>班线</t>
  </si>
  <si>
    <t>经营者姓名</t>
  </si>
  <si>
    <t>闽GY5218</t>
  </si>
  <si>
    <t>大田-广平</t>
  </si>
  <si>
    <t>周书彦</t>
  </si>
  <si>
    <t>农村客运</t>
  </si>
  <si>
    <t>闽GY7388</t>
  </si>
  <si>
    <t>2024.9.24更新</t>
  </si>
  <si>
    <t>闽GY3928</t>
  </si>
  <si>
    <t>唐光达</t>
  </si>
  <si>
    <t>闽GY6811</t>
  </si>
  <si>
    <t>2024.2.4更新</t>
  </si>
  <si>
    <t>闽GY7288</t>
  </si>
  <si>
    <t>连良寿</t>
  </si>
  <si>
    <t>闽GY7803</t>
  </si>
  <si>
    <t>陈金美</t>
  </si>
  <si>
    <t>闽GY6939</t>
  </si>
  <si>
    <t>郑新传</t>
  </si>
  <si>
    <t>闽GY1888</t>
  </si>
  <si>
    <t>魏起钿</t>
  </si>
  <si>
    <t>闽GY5280</t>
  </si>
  <si>
    <t>大田-桃源</t>
  </si>
  <si>
    <t>肖明友</t>
  </si>
  <si>
    <t>闽GY6873</t>
  </si>
  <si>
    <t>2024.11.25更新</t>
  </si>
  <si>
    <t>闽GY7976</t>
  </si>
  <si>
    <t>大田-上京</t>
  </si>
  <si>
    <t>陈天祥</t>
  </si>
  <si>
    <t>闽GY6733</t>
  </si>
  <si>
    <t>建设-永安</t>
  </si>
  <si>
    <t>肖建平</t>
  </si>
  <si>
    <t>闽GY7733</t>
  </si>
  <si>
    <t>闽GY6933</t>
  </si>
  <si>
    <t>梅山-沙县</t>
  </si>
  <si>
    <t>吴同泉</t>
  </si>
  <si>
    <t>合计</t>
  </si>
  <si>
    <t>2024年度农村客运涨价补贴资金分配表</t>
  </si>
  <si>
    <t>城市交通发展奖励费改税补贴资金分配表(2024年度)</t>
  </si>
  <si>
    <t>营运月数</t>
  </si>
  <si>
    <t>补贴金额（元）</t>
  </si>
  <si>
    <t>姓名</t>
  </si>
  <si>
    <t>联系电话</t>
  </si>
  <si>
    <t>闽GT6006</t>
  </si>
  <si>
    <t>黄承焕</t>
  </si>
  <si>
    <t>闽GT6093</t>
  </si>
  <si>
    <t>林廷烂</t>
  </si>
  <si>
    <t>闽GT6363</t>
  </si>
  <si>
    <t>陈如袍</t>
  </si>
  <si>
    <t>13850842193</t>
  </si>
  <si>
    <t>闽GT6663</t>
  </si>
  <si>
    <t>周调俊</t>
  </si>
  <si>
    <t>13799195377</t>
  </si>
  <si>
    <t>闽GT6689</t>
  </si>
  <si>
    <t>廖明堘</t>
  </si>
  <si>
    <t>闽GT6816</t>
  </si>
  <si>
    <t>林高塔</t>
  </si>
  <si>
    <t>闽GT6819</t>
  </si>
  <si>
    <t>吴香桂</t>
  </si>
  <si>
    <t>15159112786</t>
  </si>
  <si>
    <t>闽GT6880</t>
  </si>
  <si>
    <t>苏晋日</t>
  </si>
  <si>
    <t>闽GT6908</t>
  </si>
  <si>
    <t>林照园</t>
  </si>
  <si>
    <t>闽GT6959</t>
  </si>
  <si>
    <t>张六二</t>
  </si>
  <si>
    <t>闽GT6999</t>
  </si>
  <si>
    <t>施发蓬</t>
  </si>
  <si>
    <t>13960569745</t>
  </si>
  <si>
    <t>闽GT7666</t>
  </si>
  <si>
    <t>陈志飞</t>
  </si>
  <si>
    <t>15859832867</t>
  </si>
  <si>
    <t>闽GT7711</t>
  </si>
  <si>
    <t>陈秀荣</t>
  </si>
  <si>
    <t>闽GT7799</t>
  </si>
  <si>
    <t>杜明洪</t>
  </si>
  <si>
    <t>13960580259</t>
  </si>
  <si>
    <t>闽GT7919</t>
  </si>
  <si>
    <t>施新妹</t>
  </si>
  <si>
    <t>闽GT7966</t>
  </si>
  <si>
    <t>林朝佳</t>
  </si>
  <si>
    <t>13950991606</t>
  </si>
  <si>
    <t>闽GT7979</t>
  </si>
  <si>
    <t>周仲秋</t>
  </si>
  <si>
    <t>13860587550</t>
  </si>
  <si>
    <t>闽GD05672</t>
  </si>
  <si>
    <t>严美叶</t>
  </si>
  <si>
    <t>闽GD02902</t>
  </si>
  <si>
    <t>林宗稳</t>
  </si>
  <si>
    <t>15159131069</t>
  </si>
  <si>
    <t>闽GD03793</t>
  </si>
  <si>
    <t>柳书穗</t>
  </si>
  <si>
    <t>闽GD06131</t>
  </si>
  <si>
    <t>郭传多</t>
  </si>
  <si>
    <t>13115989180</t>
  </si>
  <si>
    <t>闽GD07101</t>
  </si>
  <si>
    <t>林建明</t>
  </si>
  <si>
    <t>闽GD07921</t>
  </si>
  <si>
    <t>陈文铨</t>
  </si>
  <si>
    <t>闽GD10311</t>
  </si>
  <si>
    <t>柯永东</t>
  </si>
  <si>
    <t>闽GD10773</t>
  </si>
  <si>
    <t>范恭才</t>
  </si>
  <si>
    <t>闽GD11731</t>
  </si>
  <si>
    <t>刘起载</t>
  </si>
  <si>
    <t>13860587019</t>
  </si>
  <si>
    <t>闽GD11802</t>
  </si>
  <si>
    <t>张加福</t>
  </si>
  <si>
    <t>闽GD19311</t>
  </si>
  <si>
    <t>陈其明</t>
  </si>
  <si>
    <t>18906980368</t>
  </si>
  <si>
    <t>闽GD20133</t>
  </si>
  <si>
    <t>陈其平</t>
  </si>
  <si>
    <t>17659057071</t>
  </si>
  <si>
    <t>闽GD21282</t>
  </si>
  <si>
    <t>周仲古</t>
  </si>
  <si>
    <t>13850856697</t>
  </si>
  <si>
    <t>闽GD31598</t>
  </si>
  <si>
    <t>林昭钰</t>
  </si>
  <si>
    <t>13656905299</t>
  </si>
  <si>
    <t>闽GD35209</t>
  </si>
  <si>
    <t>葛建平</t>
  </si>
  <si>
    <t>城市交通发展奖出租车电动化补助资金分配表(2024年度)</t>
  </si>
  <si>
    <t>在册月数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</si>
</sst>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_ "/>
    <numFmt numFmtId="181" formatCode="0_);\(0\)"/>
  </numFmts>
  <fonts count="35">
    <font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 wrapText="1"/>
    </xf>
    <xf numFmtId="180" fontId="6" fillId="2" borderId="1" xfId="5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2" borderId="1" xfId="54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/>
    </xf>
    <xf numFmtId="180" fontId="6" fillId="2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/>
    </xf>
    <xf numFmtId="180" fontId="6" fillId="2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6" xfId="52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9" fillId="2" borderId="1" xfId="52" applyNumberFormat="1" applyFont="1" applyFill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/>
    </xf>
    <xf numFmtId="0" fontId="9" fillId="2" borderId="1" xfId="54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81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出租车2" xfId="49"/>
    <cellStyle name="常规_出租车_1" xfId="50"/>
    <cellStyle name="常规_出租车_2" xfId="51"/>
    <cellStyle name="常规_出租车3" xfId="52"/>
    <cellStyle name="常规_出租车" xfId="53"/>
    <cellStyle name="常规_Sheet4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zoomScale="85" zoomScaleNormal="85" zoomScaleSheetLayoutView="60" workbookViewId="0">
      <selection activeCell="A7" sqref="$A7:$XFD21"/>
    </sheetView>
  </sheetViews>
  <sheetFormatPr defaultColWidth="9" defaultRowHeight="14.25"/>
  <cols>
    <col min="1" max="1" width="6" customWidth="1"/>
    <col min="2" max="2" width="13.0833333333333" customWidth="1"/>
    <col min="3" max="3" width="9.11666666666667" customWidth="1"/>
    <col min="4" max="4" width="7.5" customWidth="1"/>
    <col min="5" max="5" width="14.7083333333333" customWidth="1"/>
    <col min="6" max="6" width="13.3833333333333" customWidth="1"/>
    <col min="7" max="7" width="12.4916666666667" customWidth="1"/>
    <col min="8" max="8" width="13.825" customWidth="1"/>
    <col min="9" max="9" width="13.525" customWidth="1"/>
    <col min="10" max="10" width="16.4666666666667" customWidth="1"/>
    <col min="13" max="13" width="24.85" customWidth="1"/>
  </cols>
  <sheetData>
    <row r="1" ht="30" customHeight="1" spans="1:10">
      <c r="A1" s="112" t="s">
        <v>0</v>
      </c>
      <c r="B1" s="112"/>
    </row>
    <row r="2" ht="35" customHeight="1" spans="1:10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3" ht="23" customHeight="1" spans="1:10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ht="15.95" customHeight="1" spans="1:10">
      <c r="A4" s="86"/>
      <c r="B4" s="86"/>
      <c r="C4" s="86"/>
      <c r="D4" s="86"/>
      <c r="E4" s="86"/>
      <c r="F4" s="86"/>
      <c r="G4" s="86"/>
      <c r="H4" s="86"/>
      <c r="I4" s="86"/>
    </row>
    <row r="5" ht="19" customHeight="1" spans="1:10">
      <c r="A5" s="87" t="s">
        <v>3</v>
      </c>
      <c r="B5" s="88" t="s">
        <v>4</v>
      </c>
      <c r="C5" s="88"/>
      <c r="D5" s="88"/>
      <c r="E5" s="88"/>
      <c r="F5" s="88"/>
      <c r="G5" s="88"/>
      <c r="H5" s="88" t="s">
        <v>5</v>
      </c>
      <c r="I5" s="38" t="s">
        <v>6</v>
      </c>
      <c r="J5" s="7" t="s">
        <v>7</v>
      </c>
    </row>
    <row r="6" ht="40" customHeight="1" spans="1:10">
      <c r="A6" s="89"/>
      <c r="B6" s="90" t="s">
        <v>8</v>
      </c>
      <c r="C6" s="91" t="s">
        <v>9</v>
      </c>
      <c r="D6" s="92" t="s">
        <v>10</v>
      </c>
      <c r="E6" s="92" t="s">
        <v>11</v>
      </c>
      <c r="F6" s="6" t="s">
        <v>12</v>
      </c>
      <c r="G6" s="6" t="s">
        <v>13</v>
      </c>
      <c r="H6" s="93"/>
      <c r="I6" s="38"/>
      <c r="J6" s="9"/>
    </row>
    <row r="7" ht="18.75" spans="1:10">
      <c r="A7" s="10">
        <v>1</v>
      </c>
      <c r="B7" s="94" t="s">
        <v>14</v>
      </c>
      <c r="C7" s="95">
        <v>18</v>
      </c>
      <c r="D7" s="95">
        <v>9</v>
      </c>
      <c r="E7" s="96">
        <f>D7*C7</f>
        <v>162</v>
      </c>
      <c r="F7" s="97" t="s">
        <v>15</v>
      </c>
      <c r="G7" s="98" t="s">
        <v>16</v>
      </c>
      <c r="H7" s="99" t="s">
        <v>17</v>
      </c>
      <c r="I7" s="103">
        <v>14765</v>
      </c>
      <c r="J7" s="15"/>
    </row>
    <row r="8" ht="18.75" spans="1:10">
      <c r="A8" s="10">
        <v>2</v>
      </c>
      <c r="B8" s="101" t="s">
        <v>18</v>
      </c>
      <c r="C8" s="95">
        <v>19</v>
      </c>
      <c r="D8" s="95">
        <v>3</v>
      </c>
      <c r="E8" s="96">
        <f t="shared" ref="E8:E21" si="0">D8*C8</f>
        <v>57</v>
      </c>
      <c r="F8" s="97" t="s">
        <v>15</v>
      </c>
      <c r="G8" s="98" t="s">
        <v>16</v>
      </c>
      <c r="H8" s="99" t="s">
        <v>17</v>
      </c>
      <c r="I8" s="103">
        <v>5195</v>
      </c>
      <c r="J8" s="25" t="s">
        <v>19</v>
      </c>
    </row>
    <row r="9" ht="18.75" spans="1:10">
      <c r="A9" s="10">
        <v>3</v>
      </c>
      <c r="B9" s="94" t="s">
        <v>20</v>
      </c>
      <c r="C9" s="95">
        <v>18</v>
      </c>
      <c r="D9" s="95">
        <v>1</v>
      </c>
      <c r="E9" s="96">
        <f t="shared" si="0"/>
        <v>18</v>
      </c>
      <c r="F9" s="97" t="s">
        <v>15</v>
      </c>
      <c r="G9" s="98" t="s">
        <v>21</v>
      </c>
      <c r="H9" s="99" t="s">
        <v>17</v>
      </c>
      <c r="I9" s="103">
        <v>1641</v>
      </c>
      <c r="J9" s="25"/>
    </row>
    <row r="10" ht="18.75" spans="1:10">
      <c r="A10" s="10">
        <v>4</v>
      </c>
      <c r="B10" s="101" t="s">
        <v>22</v>
      </c>
      <c r="C10" s="95">
        <v>17</v>
      </c>
      <c r="D10" s="95">
        <v>11</v>
      </c>
      <c r="E10" s="96">
        <f t="shared" si="0"/>
        <v>187</v>
      </c>
      <c r="F10" s="97" t="s">
        <v>15</v>
      </c>
      <c r="G10" s="98" t="s">
        <v>21</v>
      </c>
      <c r="H10" s="99" t="s">
        <v>17</v>
      </c>
      <c r="I10" s="103">
        <v>17044</v>
      </c>
      <c r="J10" s="25" t="s">
        <v>23</v>
      </c>
    </row>
    <row r="11" ht="18.75" spans="1:10">
      <c r="A11" s="10">
        <v>5</v>
      </c>
      <c r="B11" s="102" t="s">
        <v>24</v>
      </c>
      <c r="C11" s="95">
        <v>19</v>
      </c>
      <c r="D11" s="95">
        <v>12</v>
      </c>
      <c r="E11" s="96">
        <f t="shared" si="0"/>
        <v>228</v>
      </c>
      <c r="F11" s="97" t="s">
        <v>15</v>
      </c>
      <c r="G11" s="98" t="s">
        <v>25</v>
      </c>
      <c r="H11" s="99" t="s">
        <v>17</v>
      </c>
      <c r="I11" s="103">
        <v>20781</v>
      </c>
      <c r="J11" s="25"/>
    </row>
    <row r="12" ht="18.75" spans="1:10">
      <c r="A12" s="10">
        <v>6</v>
      </c>
      <c r="B12" s="102" t="s">
        <v>26</v>
      </c>
      <c r="C12" s="95">
        <v>19</v>
      </c>
      <c r="D12" s="95">
        <v>12</v>
      </c>
      <c r="E12" s="96">
        <f t="shared" si="0"/>
        <v>228</v>
      </c>
      <c r="F12" s="97" t="s">
        <v>15</v>
      </c>
      <c r="G12" s="103" t="s">
        <v>27</v>
      </c>
      <c r="H12" s="99" t="s">
        <v>17</v>
      </c>
      <c r="I12" s="103">
        <v>20781</v>
      </c>
      <c r="J12" s="25"/>
    </row>
    <row r="13" ht="18.75" spans="1:10">
      <c r="A13" s="10">
        <v>7</v>
      </c>
      <c r="B13" s="94" t="s">
        <v>28</v>
      </c>
      <c r="C13" s="95">
        <v>19</v>
      </c>
      <c r="D13" s="95">
        <v>12</v>
      </c>
      <c r="E13" s="96">
        <f t="shared" si="0"/>
        <v>228</v>
      </c>
      <c r="F13" s="97" t="s">
        <v>15</v>
      </c>
      <c r="G13" s="98" t="s">
        <v>29</v>
      </c>
      <c r="H13" s="99" t="s">
        <v>17</v>
      </c>
      <c r="I13" s="103">
        <v>20781</v>
      </c>
      <c r="J13" s="25"/>
    </row>
    <row r="14" ht="18.75" spans="1:10">
      <c r="A14" s="10">
        <v>8</v>
      </c>
      <c r="B14" s="94" t="s">
        <v>30</v>
      </c>
      <c r="C14" s="95">
        <v>19</v>
      </c>
      <c r="D14" s="95">
        <v>12</v>
      </c>
      <c r="E14" s="96">
        <f t="shared" si="0"/>
        <v>228</v>
      </c>
      <c r="F14" s="97" t="s">
        <v>15</v>
      </c>
      <c r="G14" s="98" t="s">
        <v>31</v>
      </c>
      <c r="H14" s="99" t="s">
        <v>17</v>
      </c>
      <c r="I14" s="103">
        <v>20781</v>
      </c>
      <c r="J14" s="25"/>
    </row>
    <row r="15" ht="18.75" spans="1:10">
      <c r="A15" s="10">
        <v>9</v>
      </c>
      <c r="B15" s="94" t="s">
        <v>32</v>
      </c>
      <c r="C15" s="95">
        <v>19</v>
      </c>
      <c r="D15" s="95">
        <v>11</v>
      </c>
      <c r="E15" s="96">
        <f t="shared" si="0"/>
        <v>209</v>
      </c>
      <c r="F15" s="97" t="s">
        <v>33</v>
      </c>
      <c r="G15" s="98" t="s">
        <v>34</v>
      </c>
      <c r="H15" s="99" t="s">
        <v>17</v>
      </c>
      <c r="I15" s="103">
        <v>19049</v>
      </c>
      <c r="J15" s="25"/>
    </row>
    <row r="16" ht="18.75" spans="1:10">
      <c r="A16" s="10">
        <v>10</v>
      </c>
      <c r="B16" s="101" t="s">
        <v>35</v>
      </c>
      <c r="C16" s="95">
        <v>19</v>
      </c>
      <c r="D16" s="95">
        <v>1</v>
      </c>
      <c r="E16" s="96">
        <f t="shared" si="0"/>
        <v>19</v>
      </c>
      <c r="F16" s="97" t="s">
        <v>33</v>
      </c>
      <c r="G16" s="98" t="s">
        <v>34</v>
      </c>
      <c r="H16" s="99" t="s">
        <v>17</v>
      </c>
      <c r="I16" s="103">
        <v>1733</v>
      </c>
      <c r="J16" s="25" t="s">
        <v>36</v>
      </c>
    </row>
    <row r="17" ht="18.75" spans="1:10">
      <c r="A17" s="10">
        <v>11</v>
      </c>
      <c r="B17" s="94" t="s">
        <v>37</v>
      </c>
      <c r="C17" s="95">
        <v>17</v>
      </c>
      <c r="D17" s="95">
        <v>12</v>
      </c>
      <c r="E17" s="96">
        <f t="shared" si="0"/>
        <v>204</v>
      </c>
      <c r="F17" s="97" t="s">
        <v>38</v>
      </c>
      <c r="G17" s="98" t="s">
        <v>39</v>
      </c>
      <c r="H17" s="99" t="s">
        <v>17</v>
      </c>
      <c r="I17" s="103">
        <v>18593</v>
      </c>
      <c r="J17" s="25"/>
    </row>
    <row r="18" ht="18.75" spans="1:10">
      <c r="A18" s="10">
        <v>12</v>
      </c>
      <c r="B18" s="104" t="s">
        <v>40</v>
      </c>
      <c r="C18" s="95">
        <v>30</v>
      </c>
      <c r="D18" s="95">
        <v>12</v>
      </c>
      <c r="E18" s="96">
        <f t="shared" si="0"/>
        <v>360</v>
      </c>
      <c r="F18" s="97" t="s">
        <v>41</v>
      </c>
      <c r="G18" s="98" t="s">
        <v>42</v>
      </c>
      <c r="H18" s="99" t="s">
        <v>17</v>
      </c>
      <c r="I18" s="103">
        <v>32812</v>
      </c>
      <c r="J18" s="25"/>
    </row>
    <row r="19" ht="18.75" spans="1:10">
      <c r="A19" s="10">
        <v>13</v>
      </c>
      <c r="B19" s="94" t="s">
        <v>43</v>
      </c>
      <c r="C19" s="95">
        <v>23</v>
      </c>
      <c r="D19" s="95">
        <v>8</v>
      </c>
      <c r="E19" s="96">
        <f t="shared" si="0"/>
        <v>184</v>
      </c>
      <c r="F19" s="97" t="s">
        <v>41</v>
      </c>
      <c r="G19" s="98" t="s">
        <v>42</v>
      </c>
      <c r="H19" s="99" t="s">
        <v>17</v>
      </c>
      <c r="I19" s="103">
        <v>16770</v>
      </c>
      <c r="J19" s="25"/>
    </row>
    <row r="20" ht="18.75" spans="1:10">
      <c r="A20" s="10">
        <v>14</v>
      </c>
      <c r="B20" s="94" t="s">
        <v>44</v>
      </c>
      <c r="C20" s="95">
        <v>19</v>
      </c>
      <c r="D20" s="95">
        <v>12</v>
      </c>
      <c r="E20" s="96">
        <f t="shared" si="0"/>
        <v>228</v>
      </c>
      <c r="F20" s="97" t="s">
        <v>45</v>
      </c>
      <c r="G20" s="98" t="s">
        <v>46</v>
      </c>
      <c r="H20" s="99" t="s">
        <v>17</v>
      </c>
      <c r="I20" s="103">
        <v>20781</v>
      </c>
      <c r="J20" s="25"/>
    </row>
    <row r="21" ht="18.75" spans="1:10">
      <c r="A21" s="105" t="s">
        <v>47</v>
      </c>
      <c r="B21" s="106"/>
      <c r="C21" s="107">
        <v>275</v>
      </c>
      <c r="D21" s="96">
        <v>128</v>
      </c>
      <c r="E21" s="96">
        <f>SUM(E7:E20)</f>
        <v>2540</v>
      </c>
      <c r="F21" s="108"/>
      <c r="G21" s="108"/>
      <c r="H21" s="108"/>
      <c r="I21" s="109">
        <f>SUM(I7:I20)</f>
        <v>231507</v>
      </c>
      <c r="J21" s="15"/>
    </row>
    <row r="22" ht="21" customHeight="1" spans="1:10">
      <c r="A22" s="110"/>
      <c r="B22" s="110"/>
      <c r="C22" s="110"/>
      <c r="D22" s="110"/>
      <c r="E22" s="110"/>
      <c r="F22" s="110"/>
      <c r="G22" s="110"/>
      <c r="H22" s="111"/>
      <c r="I22" s="111"/>
      <c r="J22" s="111"/>
    </row>
  </sheetData>
  <mergeCells count="12">
    <mergeCell ref="A1:B1"/>
    <mergeCell ref="A2:J2"/>
    <mergeCell ref="A3:J3"/>
    <mergeCell ref="A4:I4"/>
    <mergeCell ref="B5:G5"/>
    <mergeCell ref="A21:B21"/>
    <mergeCell ref="A22:G22"/>
    <mergeCell ref="H22:J22"/>
    <mergeCell ref="A5:A6"/>
    <mergeCell ref="H5:H6"/>
    <mergeCell ref="I5:I6"/>
    <mergeCell ref="J5:J6"/>
  </mergeCells>
  <pageMargins left="0.59" right="0.55" top="0.28" bottom="0.2" header="0.28" footer="0.2"/>
  <pageSetup paperSize="9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zoomScaleSheetLayoutView="60" workbookViewId="0">
      <selection activeCell="A6" sqref="$A6:$XFD20"/>
    </sheetView>
  </sheetViews>
  <sheetFormatPr defaultColWidth="9" defaultRowHeight="14.25"/>
  <cols>
    <col min="1" max="1" width="6" customWidth="1"/>
    <col min="2" max="2" width="13.0833333333333" customWidth="1"/>
    <col min="3" max="3" width="9.11666666666667" customWidth="1"/>
    <col min="4" max="4" width="7.5" customWidth="1"/>
    <col min="5" max="5" width="14.7083333333333" customWidth="1"/>
    <col min="6" max="6" width="13.3833333333333" customWidth="1"/>
    <col min="7" max="7" width="12.4916666666667" customWidth="1"/>
    <col min="8" max="8" width="12.35" customWidth="1"/>
    <col min="9" max="9" width="15.75" customWidth="1"/>
    <col min="10" max="10" width="15" customWidth="1"/>
  </cols>
  <sheetData>
    <row r="1" ht="33" customHeight="1" spans="1:10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</row>
    <row r="2" ht="23" customHeight="1" spans="1:10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</row>
    <row r="3" ht="15.95" customHeight="1" spans="1:10">
      <c r="A3" s="86"/>
      <c r="B3" s="86"/>
      <c r="C3" s="86"/>
      <c r="D3" s="86"/>
      <c r="E3" s="86"/>
      <c r="F3" s="86"/>
      <c r="G3" s="86"/>
      <c r="H3" s="86"/>
      <c r="I3" s="86"/>
    </row>
    <row r="4" ht="19" customHeight="1" spans="1:10">
      <c r="A4" s="87" t="s">
        <v>3</v>
      </c>
      <c r="B4" s="88" t="s">
        <v>4</v>
      </c>
      <c r="C4" s="88"/>
      <c r="D4" s="88"/>
      <c r="E4" s="88"/>
      <c r="F4" s="88"/>
      <c r="G4" s="88"/>
      <c r="H4" s="88" t="s">
        <v>5</v>
      </c>
      <c r="I4" s="38" t="s">
        <v>6</v>
      </c>
      <c r="J4" s="7" t="s">
        <v>7</v>
      </c>
    </row>
    <row r="5" ht="40" customHeight="1" spans="1:10">
      <c r="A5" s="89"/>
      <c r="B5" s="90" t="s">
        <v>8</v>
      </c>
      <c r="C5" s="91" t="s">
        <v>9</v>
      </c>
      <c r="D5" s="92" t="s">
        <v>10</v>
      </c>
      <c r="E5" s="92" t="s">
        <v>11</v>
      </c>
      <c r="F5" s="6" t="s">
        <v>12</v>
      </c>
      <c r="G5" s="6" t="s">
        <v>13</v>
      </c>
      <c r="H5" s="93"/>
      <c r="I5" s="38"/>
      <c r="J5" s="9"/>
    </row>
    <row r="6" ht="18.75" spans="1:10">
      <c r="A6" s="10">
        <v>1</v>
      </c>
      <c r="B6" s="94" t="s">
        <v>14</v>
      </c>
      <c r="C6" s="95">
        <v>18</v>
      </c>
      <c r="D6" s="95">
        <v>9</v>
      </c>
      <c r="E6" s="96">
        <f t="shared" ref="E6:E19" si="0">D6*C6</f>
        <v>162</v>
      </c>
      <c r="F6" s="97" t="s">
        <v>15</v>
      </c>
      <c r="G6" s="98" t="s">
        <v>16</v>
      </c>
      <c r="H6" s="99" t="s">
        <v>17</v>
      </c>
      <c r="I6" s="100">
        <v>16440</v>
      </c>
      <c r="J6" s="15"/>
    </row>
    <row r="7" ht="18.75" spans="1:10">
      <c r="A7" s="10">
        <v>2</v>
      </c>
      <c r="B7" s="101" t="s">
        <v>18</v>
      </c>
      <c r="C7" s="95">
        <v>19</v>
      </c>
      <c r="D7" s="95">
        <v>3</v>
      </c>
      <c r="E7" s="96">
        <f t="shared" si="0"/>
        <v>57</v>
      </c>
      <c r="F7" s="97" t="s">
        <v>15</v>
      </c>
      <c r="G7" s="98" t="s">
        <v>16</v>
      </c>
      <c r="H7" s="99" t="s">
        <v>17</v>
      </c>
      <c r="I7" s="100">
        <v>5786</v>
      </c>
      <c r="J7" s="25" t="s">
        <v>19</v>
      </c>
    </row>
    <row r="8" ht="18.75" spans="1:10">
      <c r="A8" s="10">
        <v>3</v>
      </c>
      <c r="B8" s="94" t="s">
        <v>20</v>
      </c>
      <c r="C8" s="95">
        <v>18</v>
      </c>
      <c r="D8" s="95">
        <v>1</v>
      </c>
      <c r="E8" s="96">
        <f t="shared" si="0"/>
        <v>18</v>
      </c>
      <c r="F8" s="97" t="s">
        <v>15</v>
      </c>
      <c r="G8" s="98" t="s">
        <v>21</v>
      </c>
      <c r="H8" s="99" t="s">
        <v>17</v>
      </c>
      <c r="I8" s="100">
        <v>1830</v>
      </c>
      <c r="J8" s="25"/>
    </row>
    <row r="9" ht="18.75" spans="1:10">
      <c r="A9" s="10">
        <v>4</v>
      </c>
      <c r="B9" s="101" t="s">
        <v>22</v>
      </c>
      <c r="C9" s="95">
        <v>17</v>
      </c>
      <c r="D9" s="95">
        <v>11</v>
      </c>
      <c r="E9" s="96">
        <f t="shared" si="0"/>
        <v>187</v>
      </c>
      <c r="F9" s="97" t="s">
        <v>15</v>
      </c>
      <c r="G9" s="98" t="s">
        <v>21</v>
      </c>
      <c r="H9" s="99" t="s">
        <v>17</v>
      </c>
      <c r="I9" s="100">
        <v>18977</v>
      </c>
      <c r="J9" s="25" t="s">
        <v>23</v>
      </c>
    </row>
    <row r="10" ht="18.75" spans="1:10">
      <c r="A10" s="10">
        <v>5</v>
      </c>
      <c r="B10" s="102" t="s">
        <v>24</v>
      </c>
      <c r="C10" s="95">
        <v>19</v>
      </c>
      <c r="D10" s="95">
        <v>12</v>
      </c>
      <c r="E10" s="96">
        <f t="shared" si="0"/>
        <v>228</v>
      </c>
      <c r="F10" s="97" t="s">
        <v>15</v>
      </c>
      <c r="G10" s="98" t="s">
        <v>25</v>
      </c>
      <c r="H10" s="99" t="s">
        <v>17</v>
      </c>
      <c r="I10" s="100">
        <v>23137</v>
      </c>
      <c r="J10" s="25"/>
    </row>
    <row r="11" ht="18.75" spans="1:10">
      <c r="A11" s="10">
        <v>6</v>
      </c>
      <c r="B11" s="102" t="s">
        <v>26</v>
      </c>
      <c r="C11" s="95">
        <v>19</v>
      </c>
      <c r="D11" s="95">
        <v>12</v>
      </c>
      <c r="E11" s="96">
        <f t="shared" si="0"/>
        <v>228</v>
      </c>
      <c r="F11" s="97" t="s">
        <v>15</v>
      </c>
      <c r="G11" s="103" t="s">
        <v>27</v>
      </c>
      <c r="H11" s="99" t="s">
        <v>17</v>
      </c>
      <c r="I11" s="100">
        <v>23137</v>
      </c>
      <c r="J11" s="25"/>
    </row>
    <row r="12" ht="18.75" spans="1:10">
      <c r="A12" s="10">
        <v>7</v>
      </c>
      <c r="B12" s="94" t="s">
        <v>28</v>
      </c>
      <c r="C12" s="95">
        <v>19</v>
      </c>
      <c r="D12" s="95">
        <v>12</v>
      </c>
      <c r="E12" s="96">
        <f t="shared" si="0"/>
        <v>228</v>
      </c>
      <c r="F12" s="97" t="s">
        <v>15</v>
      </c>
      <c r="G12" s="98" t="s">
        <v>29</v>
      </c>
      <c r="H12" s="99" t="s">
        <v>17</v>
      </c>
      <c r="I12" s="100">
        <v>23137</v>
      </c>
      <c r="J12" s="25"/>
    </row>
    <row r="13" ht="18.75" spans="1:10">
      <c r="A13" s="10">
        <v>8</v>
      </c>
      <c r="B13" s="94" t="s">
        <v>30</v>
      </c>
      <c r="C13" s="95">
        <v>19</v>
      </c>
      <c r="D13" s="95">
        <v>12</v>
      </c>
      <c r="E13" s="96">
        <f t="shared" si="0"/>
        <v>228</v>
      </c>
      <c r="F13" s="97" t="s">
        <v>15</v>
      </c>
      <c r="G13" s="98" t="s">
        <v>31</v>
      </c>
      <c r="H13" s="99" t="s">
        <v>17</v>
      </c>
      <c r="I13" s="100">
        <v>23137</v>
      </c>
      <c r="J13" s="25"/>
    </row>
    <row r="14" ht="18.75" spans="1:10">
      <c r="A14" s="10">
        <v>9</v>
      </c>
      <c r="B14" s="94" t="s">
        <v>32</v>
      </c>
      <c r="C14" s="95">
        <v>19</v>
      </c>
      <c r="D14" s="95">
        <v>11</v>
      </c>
      <c r="E14" s="96">
        <f t="shared" si="0"/>
        <v>209</v>
      </c>
      <c r="F14" s="97" t="s">
        <v>33</v>
      </c>
      <c r="G14" s="98" t="s">
        <v>34</v>
      </c>
      <c r="H14" s="99" t="s">
        <v>17</v>
      </c>
      <c r="I14" s="100">
        <v>21210</v>
      </c>
      <c r="J14" s="25"/>
    </row>
    <row r="15" ht="18.75" spans="1:10">
      <c r="A15" s="10">
        <v>10</v>
      </c>
      <c r="B15" s="101" t="s">
        <v>35</v>
      </c>
      <c r="C15" s="95">
        <v>19</v>
      </c>
      <c r="D15" s="95">
        <v>1</v>
      </c>
      <c r="E15" s="96">
        <f t="shared" si="0"/>
        <v>19</v>
      </c>
      <c r="F15" s="97" t="s">
        <v>33</v>
      </c>
      <c r="G15" s="98" t="s">
        <v>34</v>
      </c>
      <c r="H15" s="99" t="s">
        <v>17</v>
      </c>
      <c r="I15" s="100">
        <v>1930</v>
      </c>
      <c r="J15" s="25" t="s">
        <v>36</v>
      </c>
    </row>
    <row r="16" ht="18.75" spans="1:10">
      <c r="A16" s="10">
        <v>11</v>
      </c>
      <c r="B16" s="94" t="s">
        <v>37</v>
      </c>
      <c r="C16" s="95">
        <v>17</v>
      </c>
      <c r="D16" s="95">
        <v>12</v>
      </c>
      <c r="E16" s="96">
        <f t="shared" si="0"/>
        <v>204</v>
      </c>
      <c r="F16" s="97" t="s">
        <v>38</v>
      </c>
      <c r="G16" s="98" t="s">
        <v>39</v>
      </c>
      <c r="H16" s="99" t="s">
        <v>17</v>
      </c>
      <c r="I16" s="100">
        <v>20702</v>
      </c>
      <c r="J16" s="15"/>
    </row>
    <row r="17" ht="18.75" spans="1:10">
      <c r="A17" s="10">
        <v>12</v>
      </c>
      <c r="B17" s="104" t="s">
        <v>40</v>
      </c>
      <c r="C17" s="95">
        <v>30</v>
      </c>
      <c r="D17" s="95">
        <v>12</v>
      </c>
      <c r="E17" s="96">
        <f t="shared" si="0"/>
        <v>360</v>
      </c>
      <c r="F17" s="97" t="s">
        <v>41</v>
      </c>
      <c r="G17" s="98" t="s">
        <v>42</v>
      </c>
      <c r="H17" s="99" t="s">
        <v>17</v>
      </c>
      <c r="I17" s="100">
        <v>36533</v>
      </c>
      <c r="J17" s="15"/>
    </row>
    <row r="18" ht="18.75" spans="1:10">
      <c r="A18" s="10">
        <v>13</v>
      </c>
      <c r="B18" s="94" t="s">
        <v>43</v>
      </c>
      <c r="C18" s="95">
        <v>23</v>
      </c>
      <c r="D18" s="95">
        <v>8</v>
      </c>
      <c r="E18" s="96">
        <f t="shared" si="0"/>
        <v>184</v>
      </c>
      <c r="F18" s="97" t="s">
        <v>41</v>
      </c>
      <c r="G18" s="98" t="s">
        <v>42</v>
      </c>
      <c r="H18" s="99" t="s">
        <v>17</v>
      </c>
      <c r="I18" s="100">
        <v>18672</v>
      </c>
      <c r="J18" s="15"/>
    </row>
    <row r="19" ht="18.75" spans="1:10">
      <c r="A19" s="10">
        <v>14</v>
      </c>
      <c r="B19" s="94" t="s">
        <v>44</v>
      </c>
      <c r="C19" s="95">
        <v>19</v>
      </c>
      <c r="D19" s="95">
        <v>12</v>
      </c>
      <c r="E19" s="96">
        <f t="shared" si="0"/>
        <v>228</v>
      </c>
      <c r="F19" s="97" t="s">
        <v>45</v>
      </c>
      <c r="G19" s="98" t="s">
        <v>46</v>
      </c>
      <c r="H19" s="99" t="s">
        <v>17</v>
      </c>
      <c r="I19" s="100">
        <v>23137</v>
      </c>
      <c r="J19" s="15"/>
    </row>
    <row r="20" ht="18.75" spans="1:10">
      <c r="A20" s="105" t="s">
        <v>47</v>
      </c>
      <c r="B20" s="106"/>
      <c r="C20" s="107">
        <v>275</v>
      </c>
      <c r="D20" s="96">
        <v>128</v>
      </c>
      <c r="E20" s="96">
        <v>2540</v>
      </c>
      <c r="F20" s="108"/>
      <c r="G20" s="108"/>
      <c r="H20" s="108"/>
      <c r="I20" s="109">
        <f>SUM(I6:I19)</f>
        <v>257765</v>
      </c>
      <c r="J20" s="15"/>
    </row>
    <row r="21" ht="21" customHeight="1" spans="1:10">
      <c r="A21" s="110"/>
      <c r="B21" s="110"/>
      <c r="C21" s="110"/>
      <c r="D21" s="110"/>
      <c r="E21" s="110"/>
      <c r="F21" s="110"/>
      <c r="G21" s="110"/>
      <c r="H21" s="111"/>
      <c r="I21" s="111"/>
      <c r="J21" s="111"/>
    </row>
  </sheetData>
  <mergeCells count="11">
    <mergeCell ref="A1:J1"/>
    <mergeCell ref="A2:J2"/>
    <mergeCell ref="A3:I3"/>
    <mergeCell ref="B4:G4"/>
    <mergeCell ref="A20:B20"/>
    <mergeCell ref="A21:G21"/>
    <mergeCell ref="H21:J21"/>
    <mergeCell ref="A4:A5"/>
    <mergeCell ref="H4:H5"/>
    <mergeCell ref="I4:I5"/>
    <mergeCell ref="J4:J5"/>
  </mergeCells>
  <pageMargins left="0.59" right="0.55" top="0.28" bottom="0.2" header="0.28" footer="0.2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zoomScale="115" zoomScaleNormal="115" workbookViewId="0">
      <selection activeCell="B4" sqref="$A3:$XFD4"/>
    </sheetView>
  </sheetViews>
  <sheetFormatPr defaultColWidth="9" defaultRowHeight="14.25" outlineLevelCol="6"/>
  <cols>
    <col min="1" max="1" width="6.25" customWidth="1"/>
    <col min="2" max="2" width="11" customWidth="1"/>
    <col min="3" max="3" width="10.7333333333333" customWidth="1"/>
    <col min="4" max="4" width="15.7333333333333" customWidth="1"/>
    <col min="5" max="5" width="7.05833333333333" customWidth="1"/>
    <col min="6" max="6" width="14.125" customWidth="1"/>
    <col min="7" max="7" width="14" customWidth="1"/>
  </cols>
  <sheetData>
    <row r="1" ht="16" customHeight="1" spans="1:7">
      <c r="A1" s="1" t="s">
        <v>49</v>
      </c>
      <c r="B1" s="1"/>
      <c r="C1" s="1"/>
      <c r="D1" s="1"/>
      <c r="E1" s="1"/>
      <c r="F1" s="1"/>
      <c r="G1" s="1"/>
    </row>
    <row r="2" ht="15" customHeight="1" spans="1:7">
      <c r="A2" s="2" t="s">
        <v>2</v>
      </c>
      <c r="B2" s="2"/>
      <c r="C2" s="2"/>
      <c r="D2" s="2"/>
      <c r="E2" s="2"/>
      <c r="F2" s="2"/>
      <c r="G2" s="2"/>
    </row>
    <row r="3" spans="1:7">
      <c r="A3" s="3" t="s">
        <v>3</v>
      </c>
      <c r="B3" s="4" t="s">
        <v>4</v>
      </c>
      <c r="C3" s="4"/>
      <c r="D3" s="4"/>
      <c r="E3" s="37" t="s">
        <v>50</v>
      </c>
      <c r="F3" s="38" t="s">
        <v>51</v>
      </c>
      <c r="G3" s="7" t="s">
        <v>7</v>
      </c>
    </row>
    <row r="4" spans="1:7">
      <c r="A4" s="3"/>
      <c r="B4" s="4" t="s">
        <v>8</v>
      </c>
      <c r="C4" s="4" t="s">
        <v>52</v>
      </c>
      <c r="D4" s="4" t="s">
        <v>53</v>
      </c>
      <c r="E4" s="39"/>
      <c r="F4" s="38"/>
      <c r="G4" s="9"/>
    </row>
    <row r="5" ht="18.75" spans="1:7">
      <c r="A5" s="10">
        <v>1</v>
      </c>
      <c r="B5" s="40" t="s">
        <v>54</v>
      </c>
      <c r="C5" s="41" t="s">
        <v>55</v>
      </c>
      <c r="D5" s="40">
        <v>13459897163</v>
      </c>
      <c r="E5" s="42">
        <v>12</v>
      </c>
      <c r="F5" s="43">
        <v>2586</v>
      </c>
      <c r="G5" s="43"/>
    </row>
    <row r="6" ht="18.75" spans="1:7">
      <c r="A6" s="10">
        <v>2</v>
      </c>
      <c r="B6" s="44" t="s">
        <v>56</v>
      </c>
      <c r="C6" s="45" t="s">
        <v>57</v>
      </c>
      <c r="D6" s="46">
        <v>13859413982</v>
      </c>
      <c r="E6" s="42">
        <v>12</v>
      </c>
      <c r="F6" s="43">
        <v>2586</v>
      </c>
      <c r="G6" s="43"/>
    </row>
    <row r="7" ht="18.75" spans="1:7">
      <c r="A7" s="10">
        <v>3</v>
      </c>
      <c r="B7" s="47" t="s">
        <v>58</v>
      </c>
      <c r="C7" s="48" t="s">
        <v>59</v>
      </c>
      <c r="D7" s="49" t="s">
        <v>60</v>
      </c>
      <c r="E7" s="42">
        <v>12</v>
      </c>
      <c r="F7" s="43">
        <v>2586</v>
      </c>
      <c r="G7" s="43"/>
    </row>
    <row r="8" ht="18.75" spans="1:7">
      <c r="A8" s="10">
        <v>4</v>
      </c>
      <c r="B8" s="50" t="s">
        <v>61</v>
      </c>
      <c r="C8" s="51" t="s">
        <v>62</v>
      </c>
      <c r="D8" s="52" t="s">
        <v>63</v>
      </c>
      <c r="E8" s="42">
        <v>12</v>
      </c>
      <c r="F8" s="43">
        <v>2586</v>
      </c>
      <c r="G8" s="43"/>
    </row>
    <row r="9" ht="18.75" spans="1:7">
      <c r="A9" s="10">
        <v>5</v>
      </c>
      <c r="B9" s="53" t="s">
        <v>64</v>
      </c>
      <c r="C9" s="54" t="s">
        <v>65</v>
      </c>
      <c r="D9" s="55">
        <v>13559876922</v>
      </c>
      <c r="E9" s="42">
        <v>12</v>
      </c>
      <c r="F9" s="43">
        <v>2586</v>
      </c>
      <c r="G9" s="43"/>
    </row>
    <row r="10" ht="18.75" spans="1:7">
      <c r="A10" s="10">
        <v>6</v>
      </c>
      <c r="B10" s="40" t="s">
        <v>66</v>
      </c>
      <c r="C10" s="56" t="s">
        <v>67</v>
      </c>
      <c r="D10" s="40">
        <v>13507563281</v>
      </c>
      <c r="E10" s="42">
        <v>12</v>
      </c>
      <c r="F10" s="43">
        <v>2586</v>
      </c>
      <c r="G10" s="43"/>
    </row>
    <row r="11" ht="18.75" spans="1:7">
      <c r="A11" s="10">
        <v>7</v>
      </c>
      <c r="B11" s="47" t="s">
        <v>68</v>
      </c>
      <c r="C11" s="57" t="s">
        <v>69</v>
      </c>
      <c r="D11" s="49" t="s">
        <v>70</v>
      </c>
      <c r="E11" s="42">
        <v>12</v>
      </c>
      <c r="F11" s="43">
        <v>2586</v>
      </c>
      <c r="G11" s="43"/>
    </row>
    <row r="12" ht="18.75" spans="1:7">
      <c r="A12" s="10">
        <v>8</v>
      </c>
      <c r="B12" s="47" t="s">
        <v>71</v>
      </c>
      <c r="C12" s="58" t="s">
        <v>72</v>
      </c>
      <c r="D12" s="59">
        <v>15959781686</v>
      </c>
      <c r="E12" s="42">
        <v>12</v>
      </c>
      <c r="F12" s="43">
        <v>2586</v>
      </c>
      <c r="G12" s="43"/>
    </row>
    <row r="13" ht="18.75" spans="1:7">
      <c r="A13" s="10">
        <v>9</v>
      </c>
      <c r="B13" s="60" t="s">
        <v>73</v>
      </c>
      <c r="C13" s="58" t="s">
        <v>74</v>
      </c>
      <c r="D13" s="55">
        <v>13799198627</v>
      </c>
      <c r="E13" s="42">
        <v>12</v>
      </c>
      <c r="F13" s="43">
        <v>2586</v>
      </c>
      <c r="G13" s="43"/>
    </row>
    <row r="14" ht="18.75" spans="1:7">
      <c r="A14" s="10">
        <v>10</v>
      </c>
      <c r="B14" s="40" t="s">
        <v>75</v>
      </c>
      <c r="C14" s="54" t="s">
        <v>76</v>
      </c>
      <c r="D14" s="61">
        <v>13859134056</v>
      </c>
      <c r="E14" s="42">
        <v>12</v>
      </c>
      <c r="F14" s="43">
        <v>2586</v>
      </c>
      <c r="G14" s="43"/>
    </row>
    <row r="15" ht="18.75" spans="1:7">
      <c r="A15" s="10">
        <v>11</v>
      </c>
      <c r="B15" s="52" t="s">
        <v>77</v>
      </c>
      <c r="C15" s="62" t="s">
        <v>78</v>
      </c>
      <c r="D15" s="63" t="s">
        <v>79</v>
      </c>
      <c r="E15" s="42">
        <v>12</v>
      </c>
      <c r="F15" s="43">
        <v>2586</v>
      </c>
      <c r="G15" s="43"/>
    </row>
    <row r="16" ht="18.75" spans="1:7">
      <c r="A16" s="10">
        <v>12</v>
      </c>
      <c r="B16" s="63" t="s">
        <v>80</v>
      </c>
      <c r="C16" s="64" t="s">
        <v>81</v>
      </c>
      <c r="D16" s="63" t="s">
        <v>82</v>
      </c>
      <c r="E16" s="42">
        <v>12</v>
      </c>
      <c r="F16" s="43">
        <v>2586</v>
      </c>
      <c r="G16" s="43"/>
    </row>
    <row r="17" ht="18.75" spans="1:7">
      <c r="A17" s="10">
        <v>13</v>
      </c>
      <c r="B17" s="65" t="s">
        <v>83</v>
      </c>
      <c r="C17" s="66" t="s">
        <v>84</v>
      </c>
      <c r="D17" s="55">
        <v>18750839621</v>
      </c>
      <c r="E17" s="42">
        <v>12</v>
      </c>
      <c r="F17" s="43">
        <v>2586</v>
      </c>
      <c r="G17" s="43"/>
    </row>
    <row r="18" ht="18.75" spans="1:7">
      <c r="A18" s="10">
        <v>14</v>
      </c>
      <c r="B18" s="67" t="s">
        <v>85</v>
      </c>
      <c r="C18" s="68" t="s">
        <v>86</v>
      </c>
      <c r="D18" s="67" t="s">
        <v>87</v>
      </c>
      <c r="E18" s="42">
        <v>12</v>
      </c>
      <c r="F18" s="43">
        <v>2586</v>
      </c>
      <c r="G18" s="43"/>
    </row>
    <row r="19" ht="18.75" spans="1:7">
      <c r="A19" s="10">
        <v>15</v>
      </c>
      <c r="B19" s="50" t="s">
        <v>88</v>
      </c>
      <c r="C19" s="41" t="s">
        <v>89</v>
      </c>
      <c r="D19" s="40">
        <v>13774701572</v>
      </c>
      <c r="E19" s="42">
        <v>12</v>
      </c>
      <c r="F19" s="43">
        <v>2586</v>
      </c>
      <c r="G19" s="43"/>
    </row>
    <row r="20" ht="18.75" spans="1:7">
      <c r="A20" s="10">
        <v>16</v>
      </c>
      <c r="B20" s="49" t="s">
        <v>90</v>
      </c>
      <c r="C20" s="48" t="s">
        <v>91</v>
      </c>
      <c r="D20" s="49" t="s">
        <v>92</v>
      </c>
      <c r="E20" s="42">
        <v>12</v>
      </c>
      <c r="F20" s="43">
        <v>2586</v>
      </c>
      <c r="G20" s="43"/>
    </row>
    <row r="21" ht="18.75" spans="1:7">
      <c r="A21" s="10">
        <v>17</v>
      </c>
      <c r="B21" s="65" t="s">
        <v>93</v>
      </c>
      <c r="C21" s="22" t="s">
        <v>94</v>
      </c>
      <c r="D21" s="23" t="s">
        <v>95</v>
      </c>
      <c r="E21" s="42">
        <v>12</v>
      </c>
      <c r="F21" s="43">
        <v>2586</v>
      </c>
      <c r="G21" s="25"/>
    </row>
    <row r="22" ht="18.75" spans="1:7">
      <c r="A22" s="10">
        <v>18</v>
      </c>
      <c r="B22" s="69" t="s">
        <v>96</v>
      </c>
      <c r="C22" s="70" t="s">
        <v>97</v>
      </c>
      <c r="D22" s="69">
        <v>15259837806</v>
      </c>
      <c r="E22" s="42">
        <v>12</v>
      </c>
      <c r="F22" s="43">
        <v>2586</v>
      </c>
      <c r="G22" s="25"/>
    </row>
    <row r="23" ht="18.75" spans="1:7">
      <c r="A23" s="10">
        <v>19</v>
      </c>
      <c r="B23" s="69" t="s">
        <v>98</v>
      </c>
      <c r="C23" s="71" t="s">
        <v>99</v>
      </c>
      <c r="D23" s="72" t="s">
        <v>100</v>
      </c>
      <c r="E23" s="42">
        <v>12</v>
      </c>
      <c r="F23" s="43">
        <v>2586</v>
      </c>
      <c r="G23" s="25"/>
    </row>
    <row r="24" ht="18.75" spans="1:7">
      <c r="A24" s="10">
        <v>20</v>
      </c>
      <c r="B24" s="73" t="s">
        <v>101</v>
      </c>
      <c r="C24" s="73" t="s">
        <v>102</v>
      </c>
      <c r="D24" s="73">
        <v>13850870350</v>
      </c>
      <c r="E24" s="42">
        <v>12</v>
      </c>
      <c r="F24" s="43">
        <v>2586</v>
      </c>
      <c r="G24" s="25"/>
    </row>
    <row r="25" ht="18.75" spans="1:7">
      <c r="A25" s="10">
        <v>21</v>
      </c>
      <c r="B25" s="74" t="s">
        <v>103</v>
      </c>
      <c r="C25" s="75" t="s">
        <v>104</v>
      </c>
      <c r="D25" s="76" t="s">
        <v>105</v>
      </c>
      <c r="E25" s="42">
        <v>12</v>
      </c>
      <c r="F25" s="43">
        <v>2586</v>
      </c>
      <c r="G25" s="25"/>
    </row>
    <row r="26" ht="18.75" spans="1:7">
      <c r="A26" s="10">
        <v>22</v>
      </c>
      <c r="B26" s="73" t="s">
        <v>106</v>
      </c>
      <c r="C26" s="73" t="s">
        <v>107</v>
      </c>
      <c r="D26" s="73">
        <v>18859880776</v>
      </c>
      <c r="E26" s="42">
        <v>12</v>
      </c>
      <c r="F26" s="43">
        <v>2586</v>
      </c>
      <c r="G26" s="25"/>
    </row>
    <row r="27" ht="18.75" spans="1:7">
      <c r="A27" s="10">
        <v>23</v>
      </c>
      <c r="B27" s="77" t="s">
        <v>108</v>
      </c>
      <c r="C27" s="78" t="s">
        <v>109</v>
      </c>
      <c r="D27" s="77">
        <v>13960575278</v>
      </c>
      <c r="E27" s="42">
        <v>12</v>
      </c>
      <c r="F27" s="43">
        <v>2586</v>
      </c>
      <c r="G27" s="25"/>
    </row>
    <row r="28" ht="18.75" spans="1:7">
      <c r="A28" s="10">
        <v>24</v>
      </c>
      <c r="B28" s="79" t="s">
        <v>110</v>
      </c>
      <c r="C28" s="80" t="s">
        <v>111</v>
      </c>
      <c r="D28" s="79">
        <v>15159194091</v>
      </c>
      <c r="E28" s="42">
        <v>12</v>
      </c>
      <c r="F28" s="43">
        <v>2586</v>
      </c>
      <c r="G28" s="25"/>
    </row>
    <row r="29" ht="18.75" spans="1:7">
      <c r="A29" s="10">
        <v>25</v>
      </c>
      <c r="B29" s="74" t="s">
        <v>112</v>
      </c>
      <c r="C29" s="81" t="s">
        <v>113</v>
      </c>
      <c r="D29" s="74">
        <v>13459821917</v>
      </c>
      <c r="E29" s="42">
        <v>12</v>
      </c>
      <c r="F29" s="43">
        <v>2586</v>
      </c>
      <c r="G29" s="25"/>
    </row>
    <row r="30" ht="18.75" spans="1:7">
      <c r="A30" s="10">
        <v>26</v>
      </c>
      <c r="B30" s="69" t="s">
        <v>114</v>
      </c>
      <c r="C30" s="70" t="s">
        <v>115</v>
      </c>
      <c r="D30" s="69" t="s">
        <v>116</v>
      </c>
      <c r="E30" s="42">
        <v>12</v>
      </c>
      <c r="F30" s="43">
        <v>2586</v>
      </c>
      <c r="G30" s="25"/>
    </row>
    <row r="31" ht="18.75" spans="1:7">
      <c r="A31" s="10">
        <v>27</v>
      </c>
      <c r="B31" s="79" t="s">
        <v>117</v>
      </c>
      <c r="C31" s="80" t="s">
        <v>118</v>
      </c>
      <c r="D31" s="82">
        <v>13375972275</v>
      </c>
      <c r="E31" s="42">
        <v>9</v>
      </c>
      <c r="F31" s="43">
        <v>1955</v>
      </c>
      <c r="G31" s="25"/>
    </row>
    <row r="32" ht="18.75" spans="1:7">
      <c r="A32" s="10">
        <v>28</v>
      </c>
      <c r="B32" s="76" t="s">
        <v>119</v>
      </c>
      <c r="C32" s="71" t="s">
        <v>120</v>
      </c>
      <c r="D32" s="72" t="s">
        <v>121</v>
      </c>
      <c r="E32" s="42">
        <v>12</v>
      </c>
      <c r="F32" s="43">
        <v>2586</v>
      </c>
      <c r="G32" s="25"/>
    </row>
    <row r="33" ht="18.75" spans="1:7">
      <c r="A33" s="10">
        <v>29</v>
      </c>
      <c r="B33" s="72" t="s">
        <v>122</v>
      </c>
      <c r="C33" s="71" t="s">
        <v>123</v>
      </c>
      <c r="D33" s="72" t="s">
        <v>124</v>
      </c>
      <c r="E33" s="42">
        <v>12</v>
      </c>
      <c r="F33" s="43">
        <v>2586</v>
      </c>
      <c r="G33" s="25"/>
    </row>
    <row r="34" ht="18.75" spans="1:7">
      <c r="A34" s="10">
        <v>30</v>
      </c>
      <c r="B34" s="69" t="s">
        <v>125</v>
      </c>
      <c r="C34" s="70" t="s">
        <v>126</v>
      </c>
      <c r="D34" s="69" t="s">
        <v>127</v>
      </c>
      <c r="E34" s="42">
        <v>12</v>
      </c>
      <c r="F34" s="43">
        <v>2586</v>
      </c>
      <c r="G34" s="25"/>
    </row>
    <row r="35" ht="18.75" spans="1:7">
      <c r="A35" s="10">
        <v>31</v>
      </c>
      <c r="B35" s="76" t="s">
        <v>128</v>
      </c>
      <c r="C35" s="75" t="s">
        <v>129</v>
      </c>
      <c r="D35" s="76" t="s">
        <v>130</v>
      </c>
      <c r="E35" s="42">
        <v>12</v>
      </c>
      <c r="F35" s="43">
        <v>2586</v>
      </c>
      <c r="G35" s="25"/>
    </row>
    <row r="36" ht="18.75" spans="1:7">
      <c r="A36" s="10">
        <v>32</v>
      </c>
      <c r="B36" s="69" t="s">
        <v>131</v>
      </c>
      <c r="C36" s="80" t="s">
        <v>132</v>
      </c>
      <c r="D36" s="82">
        <v>13806966360</v>
      </c>
      <c r="E36" s="42">
        <v>12</v>
      </c>
      <c r="F36" s="43">
        <v>2586</v>
      </c>
      <c r="G36" s="25"/>
    </row>
    <row r="37" ht="18.75" spans="1:7">
      <c r="A37" s="10" t="s">
        <v>47</v>
      </c>
      <c r="B37" s="33"/>
      <c r="C37" s="34"/>
      <c r="D37" s="35"/>
      <c r="E37" s="42">
        <f>SUM(E5:E36)</f>
        <v>381</v>
      </c>
      <c r="F37" s="83">
        <f>SUM(F5:F36)</f>
        <v>82121</v>
      </c>
      <c r="G37" s="15"/>
    </row>
  </sheetData>
  <mergeCells count="8">
    <mergeCell ref="A1:G1"/>
    <mergeCell ref="A2:G2"/>
    <mergeCell ref="B3:D3"/>
    <mergeCell ref="B37:D37"/>
    <mergeCell ref="A3:A4"/>
    <mergeCell ref="E3:E4"/>
    <mergeCell ref="F3:F4"/>
    <mergeCell ref="G3:G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9" sqref="J9"/>
    </sheetView>
  </sheetViews>
  <sheetFormatPr defaultColWidth="9" defaultRowHeight="14.25" outlineLevelCol="6"/>
  <cols>
    <col min="1" max="1" width="8.375" customWidth="1"/>
    <col min="2" max="2" width="16.375" customWidth="1"/>
    <col min="3" max="3" width="20.375" customWidth="1"/>
    <col min="4" max="4" width="21.625" customWidth="1"/>
    <col min="5" max="5" width="13.75" customWidth="1"/>
    <col min="6" max="6" width="18.875" customWidth="1"/>
    <col min="7" max="7" width="15.625" customWidth="1"/>
  </cols>
  <sheetData>
    <row r="1" ht="21" customHeight="1" spans="1:7">
      <c r="A1" s="1" t="s">
        <v>133</v>
      </c>
      <c r="B1" s="1"/>
      <c r="C1" s="1"/>
      <c r="D1" s="1"/>
      <c r="E1" s="1"/>
      <c r="F1" s="1"/>
      <c r="G1" s="1"/>
    </row>
    <row r="2" ht="19" customHeight="1" spans="1:7">
      <c r="A2" s="2" t="s">
        <v>2</v>
      </c>
      <c r="B2" s="2"/>
      <c r="C2" s="2"/>
      <c r="D2" s="2"/>
      <c r="E2" s="2"/>
      <c r="F2" s="2"/>
      <c r="G2" s="2"/>
    </row>
    <row r="3" ht="21" customHeight="1" spans="1:7">
      <c r="A3" s="3" t="s">
        <v>3</v>
      </c>
      <c r="B3" s="4" t="s">
        <v>4</v>
      </c>
      <c r="C3" s="4"/>
      <c r="D3" s="4"/>
      <c r="E3" s="5" t="s">
        <v>134</v>
      </c>
      <c r="F3" s="6" t="s">
        <v>51</v>
      </c>
      <c r="G3" s="7" t="s">
        <v>7</v>
      </c>
    </row>
    <row r="4" ht="21" customHeight="1" spans="1:7">
      <c r="A4" s="3"/>
      <c r="B4" s="4" t="s">
        <v>8</v>
      </c>
      <c r="C4" s="4" t="s">
        <v>52</v>
      </c>
      <c r="D4" s="4" t="s">
        <v>53</v>
      </c>
      <c r="E4" s="8"/>
      <c r="F4" s="6"/>
      <c r="G4" s="9"/>
    </row>
    <row r="5" ht="21" customHeight="1" spans="1:7">
      <c r="A5" s="10">
        <v>1</v>
      </c>
      <c r="B5" s="11" t="s">
        <v>96</v>
      </c>
      <c r="C5" s="12" t="s">
        <v>97</v>
      </c>
      <c r="D5" s="11">
        <v>15259837806</v>
      </c>
      <c r="E5" s="13">
        <v>12</v>
      </c>
      <c r="F5" s="14">
        <v>4610</v>
      </c>
      <c r="G5" s="15"/>
    </row>
    <row r="6" ht="21" customHeight="1" spans="1:7">
      <c r="A6" s="10">
        <v>2</v>
      </c>
      <c r="B6" s="11" t="s">
        <v>98</v>
      </c>
      <c r="C6" s="16" t="s">
        <v>99</v>
      </c>
      <c r="D6" s="17" t="s">
        <v>100</v>
      </c>
      <c r="E6" s="18">
        <v>12</v>
      </c>
      <c r="F6" s="14">
        <v>4610</v>
      </c>
      <c r="G6" s="15"/>
    </row>
    <row r="7" ht="21" customHeight="1" spans="1:7">
      <c r="A7" s="10">
        <v>3</v>
      </c>
      <c r="B7" s="19" t="s">
        <v>101</v>
      </c>
      <c r="C7" s="19" t="s">
        <v>102</v>
      </c>
      <c r="D7" s="19">
        <v>13850870350</v>
      </c>
      <c r="E7" s="20">
        <v>12</v>
      </c>
      <c r="F7" s="14">
        <v>4610</v>
      </c>
      <c r="G7" s="15"/>
    </row>
    <row r="8" ht="21" customHeight="1" spans="1:7">
      <c r="A8" s="10">
        <v>4</v>
      </c>
      <c r="B8" s="21" t="s">
        <v>103</v>
      </c>
      <c r="C8" s="22" t="s">
        <v>104</v>
      </c>
      <c r="D8" s="23" t="s">
        <v>105</v>
      </c>
      <c r="E8" s="24">
        <v>12</v>
      </c>
      <c r="F8" s="14">
        <v>4610</v>
      </c>
      <c r="G8" s="25"/>
    </row>
    <row r="9" ht="21" customHeight="1" spans="1:7">
      <c r="A9" s="10">
        <v>5</v>
      </c>
      <c r="B9" s="19" t="s">
        <v>106</v>
      </c>
      <c r="C9" s="19" t="s">
        <v>107</v>
      </c>
      <c r="D9" s="19">
        <v>18859880776</v>
      </c>
      <c r="E9" s="20">
        <v>12</v>
      </c>
      <c r="F9" s="14">
        <v>4610</v>
      </c>
      <c r="G9" s="25"/>
    </row>
    <row r="10" ht="21" customHeight="1" spans="1:7">
      <c r="A10" s="10">
        <v>6</v>
      </c>
      <c r="B10" s="26" t="s">
        <v>108</v>
      </c>
      <c r="C10" s="27" t="s">
        <v>109</v>
      </c>
      <c r="D10" s="26">
        <v>13960575278</v>
      </c>
      <c r="E10" s="13">
        <v>12</v>
      </c>
      <c r="F10" s="14">
        <v>4610</v>
      </c>
      <c r="G10" s="25"/>
    </row>
    <row r="11" ht="21" customHeight="1" spans="1:7">
      <c r="A11" s="10">
        <v>7</v>
      </c>
      <c r="B11" s="28" t="s">
        <v>110</v>
      </c>
      <c r="C11" s="29" t="s">
        <v>111</v>
      </c>
      <c r="D11" s="28">
        <v>15159194091</v>
      </c>
      <c r="E11" s="13">
        <v>12</v>
      </c>
      <c r="F11" s="14">
        <v>4610</v>
      </c>
      <c r="G11" s="25"/>
    </row>
    <row r="12" ht="21" customHeight="1" spans="1:7">
      <c r="A12" s="10">
        <v>8</v>
      </c>
      <c r="B12" s="21" t="s">
        <v>112</v>
      </c>
      <c r="C12" s="30" t="s">
        <v>113</v>
      </c>
      <c r="D12" s="21">
        <v>13459821917</v>
      </c>
      <c r="E12" s="13">
        <v>12</v>
      </c>
      <c r="F12" s="14">
        <v>4610</v>
      </c>
      <c r="G12" s="25"/>
    </row>
    <row r="13" ht="21" customHeight="1" spans="1:7">
      <c r="A13" s="10">
        <v>9</v>
      </c>
      <c r="B13" s="11" t="s">
        <v>114</v>
      </c>
      <c r="C13" s="12" t="s">
        <v>115</v>
      </c>
      <c r="D13" s="11" t="s">
        <v>116</v>
      </c>
      <c r="E13" s="13">
        <v>12</v>
      </c>
      <c r="F13" s="14">
        <v>4610</v>
      </c>
      <c r="G13" s="25"/>
    </row>
    <row r="14" ht="21" customHeight="1" spans="1:7">
      <c r="A14" s="10">
        <v>10</v>
      </c>
      <c r="B14" s="28" t="s">
        <v>117</v>
      </c>
      <c r="C14" s="29" t="s">
        <v>118</v>
      </c>
      <c r="D14" s="31">
        <v>13375972275</v>
      </c>
      <c r="E14" s="13">
        <v>9</v>
      </c>
      <c r="F14" s="14">
        <v>3460</v>
      </c>
      <c r="G14" s="25"/>
    </row>
    <row r="15" ht="21" customHeight="1" spans="1:7">
      <c r="A15" s="10">
        <v>11</v>
      </c>
      <c r="B15" s="23" t="s">
        <v>119</v>
      </c>
      <c r="C15" s="16" t="s">
        <v>120</v>
      </c>
      <c r="D15" s="17" t="s">
        <v>121</v>
      </c>
      <c r="E15" s="13">
        <v>12</v>
      </c>
      <c r="F15" s="14">
        <v>4610</v>
      </c>
      <c r="G15" s="25"/>
    </row>
    <row r="16" ht="21" customHeight="1" spans="1:7">
      <c r="A16" s="10">
        <v>12</v>
      </c>
      <c r="B16" s="17" t="s">
        <v>122</v>
      </c>
      <c r="C16" s="16" t="s">
        <v>123</v>
      </c>
      <c r="D16" s="17" t="s">
        <v>124</v>
      </c>
      <c r="E16" s="13">
        <v>12</v>
      </c>
      <c r="F16" s="14">
        <v>4610</v>
      </c>
      <c r="G16" s="25"/>
    </row>
    <row r="17" ht="21" customHeight="1" spans="1:7">
      <c r="A17" s="10">
        <v>13</v>
      </c>
      <c r="B17" s="11" t="s">
        <v>125</v>
      </c>
      <c r="C17" s="12" t="s">
        <v>126</v>
      </c>
      <c r="D17" s="11" t="s">
        <v>127</v>
      </c>
      <c r="E17" s="13">
        <v>12</v>
      </c>
      <c r="F17" s="14">
        <v>4610</v>
      </c>
      <c r="G17" s="25"/>
    </row>
    <row r="18" ht="21" customHeight="1" spans="1:7">
      <c r="A18" s="10">
        <v>14</v>
      </c>
      <c r="B18" s="23" t="s">
        <v>128</v>
      </c>
      <c r="C18" s="22" t="s">
        <v>129</v>
      </c>
      <c r="D18" s="23" t="s">
        <v>130</v>
      </c>
      <c r="E18" s="24">
        <v>12</v>
      </c>
      <c r="F18" s="14">
        <v>4610</v>
      </c>
      <c r="G18" s="25"/>
    </row>
    <row r="19" ht="21" customHeight="1" spans="1:7">
      <c r="A19" s="10">
        <v>15</v>
      </c>
      <c r="B19" s="11" t="s">
        <v>131</v>
      </c>
      <c r="C19" s="29" t="s">
        <v>132</v>
      </c>
      <c r="D19" s="31">
        <v>13806966360</v>
      </c>
      <c r="E19" s="32">
        <v>12</v>
      </c>
      <c r="F19" s="14">
        <v>4610</v>
      </c>
      <c r="G19" s="15"/>
    </row>
    <row r="20" ht="22" customHeight="1" spans="1:7">
      <c r="A20" s="10" t="s">
        <v>47</v>
      </c>
      <c r="B20" s="33"/>
      <c r="C20" s="34"/>
      <c r="D20" s="35"/>
      <c r="E20" s="36">
        <f>SUM(E5:E19)</f>
        <v>177</v>
      </c>
      <c r="F20" s="14">
        <f>SUM(F5:F19)</f>
        <v>68000</v>
      </c>
      <c r="G20" s="15"/>
    </row>
  </sheetData>
  <mergeCells count="8">
    <mergeCell ref="A1:G1"/>
    <mergeCell ref="A2:G2"/>
    <mergeCell ref="B3:D3"/>
    <mergeCell ref="B20:D20"/>
    <mergeCell ref="A3:A4"/>
    <mergeCell ref="E3:E4"/>
    <mergeCell ref="F3:F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2024农客费改</vt:lpstr>
      <vt:lpstr>2024农客涨价</vt:lpstr>
      <vt:lpstr>2024年出租车费改</vt:lpstr>
      <vt:lpstr>2024出租车电动化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Y.jonssen</cp:lastModifiedBy>
  <cp:revision>1</cp:revision>
  <dcterms:created xsi:type="dcterms:W3CDTF">2008-07-11T03:03:33Z</dcterms:created>
  <cp:lastPrinted>2013-08-02T09:37:33Z</cp:lastPrinted>
  <dcterms:modified xsi:type="dcterms:W3CDTF">2026-07-14T02:03:53Z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29E8508F241D4CDD8AB9A51C4B7A9354_13</vt:lpwstr>
  </property>
  <property fmtid="{D5CDD505-2E9C-101B-9397-08002B2CF9AE}" pid="4" name="CalculationRule">
    <vt:i4>0</vt:i4>
  </property>
</Properties>
</file>