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<sst xmlns="http://schemas.openxmlformats.org/spreadsheetml/2006/main" count="35" uniqueCount="27">
  <si>
    <t>2023年度大田县农业生产社会化服务补助资金汇总表公示</t>
  </si>
  <si>
    <t>县</t>
  </si>
  <si>
    <t>序号</t>
  </si>
  <si>
    <t>服务主体名称</t>
  </si>
  <si>
    <t>服务完成面积（亩，不折系数）</t>
  </si>
  <si>
    <t>经济作物类完成面积（亩，不折系数）</t>
  </si>
  <si>
    <t>上报服务总面积（亩，不折系数）</t>
  </si>
  <si>
    <t>补助资金（元）</t>
  </si>
  <si>
    <t>抽查误差率%</t>
  </si>
  <si>
    <t>剔除误差后补助资金（元）</t>
  </si>
  <si>
    <t>服务小农户数量
（户）</t>
  </si>
  <si>
    <t>耕</t>
  </si>
  <si>
    <t>种（含育秧）</t>
  </si>
  <si>
    <t>防</t>
  </si>
  <si>
    <t>收（含烘干）</t>
  </si>
  <si>
    <t>种/机修</t>
  </si>
  <si>
    <t>大田县</t>
  </si>
  <si>
    <t>大田县益平农机专业合作社</t>
  </si>
  <si>
    <t>0</t>
  </si>
  <si>
    <t>大田县文江农机专业合作社</t>
  </si>
  <si>
    <t>大田县俊熙水稻种植合作社</t>
  </si>
  <si>
    <t>大田县群丰农机专业合作社</t>
  </si>
  <si>
    <t>大田县科丰农机专业合作社</t>
  </si>
  <si>
    <t>大田县华民农机专业合作社</t>
  </si>
  <si>
    <t>大田县济山农机专业合作社</t>
  </si>
  <si>
    <t>大田县旺丰农机专业合作社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</si>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</sst>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CD6E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5" xfId="49"/>
    <cellStyle name="常规 7" xfId="50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workbookViewId="0">
      <selection activeCell="N8" sqref="N8"/>
    </sheetView>
  </sheetViews>
  <sheetFormatPr defaultColWidth="9" defaultRowHeight="14.4"/>
  <cols>
    <col min="1" max="1" width="4.62962962962963" style="1" customWidth="1"/>
    <col min="2" max="2" width="2.75" style="1" customWidth="1"/>
    <col min="3" max="3" width="12.3148148148148" style="1" customWidth="1"/>
    <col min="4" max="4" width="7.75" style="2" customWidth="1"/>
    <col min="5" max="5" width="6.62962962962963" style="2" customWidth="1"/>
    <col min="6" max="6" width="9.81481481481481" style="2" customWidth="1"/>
    <col min="7" max="7" width="7.5" style="2" customWidth="1"/>
    <col min="8" max="10" width="7.77777777777778" style="3" customWidth="1"/>
    <col min="11" max="11" width="10.4444444444444" style="4" customWidth="1"/>
    <col min="12" max="12" width="13.4444444444444" style="5" customWidth="1"/>
    <col min="13" max="13" width="7.66666666666667" style="5" customWidth="1"/>
    <col min="14" max="14" width="13.4444444444444" style="5" customWidth="1"/>
    <col min="15" max="15" width="6.57407407407407" style="6" customWidth="1"/>
    <col min="16" max="16384" width="9" style="1"/>
  </cols>
  <sheetData>
    <row r="1" ht="27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1"/>
      <c r="L1" s="7"/>
      <c r="M1" s="7"/>
      <c r="N1" s="7"/>
      <c r="O1" s="22"/>
    </row>
    <row r="2" ht="31.5" customHeight="1" spans="1:15">
      <c r="A2" s="8" t="s">
        <v>1</v>
      </c>
      <c r="B2" s="8" t="s">
        <v>2</v>
      </c>
      <c r="C2" s="8" t="s">
        <v>3</v>
      </c>
      <c r="D2" s="9" t="s">
        <v>4</v>
      </c>
      <c r="E2" s="9"/>
      <c r="F2" s="9"/>
      <c r="G2" s="9"/>
      <c r="H2" s="10" t="s">
        <v>5</v>
      </c>
      <c r="I2" s="10"/>
      <c r="J2" s="10"/>
      <c r="K2" s="9" t="s">
        <v>6</v>
      </c>
      <c r="L2" s="23" t="s">
        <v>7</v>
      </c>
      <c r="M2" s="24" t="s">
        <v>8</v>
      </c>
      <c r="N2" s="24" t="s">
        <v>9</v>
      </c>
      <c r="O2" s="25" t="s">
        <v>10</v>
      </c>
    </row>
    <row r="3" ht="12" customHeight="1" spans="1:15">
      <c r="A3" s="8"/>
      <c r="B3" s="8"/>
      <c r="C3" s="8"/>
      <c r="D3" s="9" t="s">
        <v>11</v>
      </c>
      <c r="E3" s="9" t="s">
        <v>12</v>
      </c>
      <c r="F3" s="9" t="s">
        <v>13</v>
      </c>
      <c r="G3" s="9" t="s">
        <v>14</v>
      </c>
      <c r="H3" s="10" t="s">
        <v>11</v>
      </c>
      <c r="I3" s="10" t="s">
        <v>15</v>
      </c>
      <c r="J3" s="10" t="s">
        <v>13</v>
      </c>
      <c r="K3" s="9"/>
      <c r="L3" s="23"/>
      <c r="M3" s="24"/>
      <c r="N3" s="24"/>
      <c r="O3" s="25"/>
    </row>
    <row r="4" ht="14.25" customHeight="1" spans="1:15">
      <c r="A4" s="8"/>
      <c r="B4" s="8"/>
      <c r="C4" s="8"/>
      <c r="D4" s="9"/>
      <c r="E4" s="9"/>
      <c r="F4" s="9"/>
      <c r="G4" s="9"/>
      <c r="H4" s="10"/>
      <c r="I4" s="10"/>
      <c r="J4" s="10"/>
      <c r="K4" s="9"/>
      <c r="L4" s="23"/>
      <c r="M4" s="24"/>
      <c r="N4" s="24"/>
      <c r="O4" s="25"/>
    </row>
    <row r="5" ht="32" customHeight="1" spans="1:15">
      <c r="A5" s="11" t="s">
        <v>16</v>
      </c>
      <c r="B5" s="11">
        <v>1</v>
      </c>
      <c r="C5" s="11" t="s">
        <v>17</v>
      </c>
      <c r="D5" s="12">
        <v>1701.5</v>
      </c>
      <c r="E5" s="12"/>
      <c r="F5" s="12">
        <v>682</v>
      </c>
      <c r="G5" s="13">
        <v>1195</v>
      </c>
      <c r="H5" s="14"/>
      <c r="I5" s="14">
        <v>220</v>
      </c>
      <c r="J5" s="14">
        <v>220</v>
      </c>
      <c r="K5" s="26">
        <v>4018.5</v>
      </c>
      <c r="L5" s="12">
        <f>D5*40+E5*40+F5*10+G5*40+H5*40+I5*20+J5*10</f>
        <v>129280</v>
      </c>
      <c r="M5" s="26" t="s">
        <v>18</v>
      </c>
      <c r="N5" s="26">
        <v>129280</v>
      </c>
      <c r="O5" s="27">
        <v>137</v>
      </c>
    </row>
    <row r="6" ht="32" customHeight="1" spans="1:15">
      <c r="A6" s="11"/>
      <c r="B6" s="11">
        <v>2</v>
      </c>
      <c r="C6" s="11" t="s">
        <v>19</v>
      </c>
      <c r="D6" s="15">
        <v>755.3</v>
      </c>
      <c r="E6" s="15"/>
      <c r="F6" s="15">
        <v>1600.6</v>
      </c>
      <c r="G6" s="15">
        <v>997.8</v>
      </c>
      <c r="H6" s="16"/>
      <c r="I6" s="16"/>
      <c r="J6" s="16"/>
      <c r="K6" s="28">
        <v>3353.7</v>
      </c>
      <c r="L6" s="12">
        <f>D6*40+E6*40+F6*10+G6*40+H6*40+I6*20+J6*10</f>
        <v>86130</v>
      </c>
      <c r="M6" s="26" t="s">
        <v>18</v>
      </c>
      <c r="N6" s="26">
        <v>86130</v>
      </c>
      <c r="O6" s="29">
        <v>38</v>
      </c>
    </row>
    <row r="7" ht="32" customHeight="1" spans="1:15">
      <c r="A7" s="11"/>
      <c r="B7" s="11">
        <v>3</v>
      </c>
      <c r="C7" s="11" t="s">
        <v>20</v>
      </c>
      <c r="D7" s="17">
        <v>921</v>
      </c>
      <c r="E7" s="17"/>
      <c r="F7" s="17"/>
      <c r="G7" s="17">
        <v>1139.93</v>
      </c>
      <c r="H7" s="18"/>
      <c r="I7" s="18"/>
      <c r="J7" s="18"/>
      <c r="K7" s="28">
        <v>2060.93</v>
      </c>
      <c r="L7" s="12">
        <f t="shared" ref="L7:L12" si="0">D7*40+E7*40+F7*10+G7*40+H7*40+I7*20+J7*10</f>
        <v>82437.2</v>
      </c>
      <c r="M7" s="30">
        <v>1.04</v>
      </c>
      <c r="N7" s="30">
        <v>81579.85</v>
      </c>
      <c r="O7" s="29">
        <v>69</v>
      </c>
    </row>
    <row r="8" ht="32" customHeight="1" spans="1:15">
      <c r="A8" s="11"/>
      <c r="B8" s="11">
        <v>4</v>
      </c>
      <c r="C8" s="11" t="s">
        <v>21</v>
      </c>
      <c r="D8" s="15">
        <v>5394.32</v>
      </c>
      <c r="E8" s="15"/>
      <c r="F8" s="15">
        <v>10214.76</v>
      </c>
      <c r="G8" s="15">
        <v>3545.4</v>
      </c>
      <c r="H8" s="16">
        <v>0</v>
      </c>
      <c r="I8" s="16">
        <v>470</v>
      </c>
      <c r="J8" s="16">
        <v>1410</v>
      </c>
      <c r="K8" s="28">
        <v>21034.48</v>
      </c>
      <c r="L8" s="12">
        <f t="shared" si="0"/>
        <v>483236.4</v>
      </c>
      <c r="M8" s="26" t="s">
        <v>18</v>
      </c>
      <c r="N8" s="26">
        <v>483236.4</v>
      </c>
      <c r="O8" s="29">
        <v>55</v>
      </c>
    </row>
    <row r="9" ht="32" customHeight="1" spans="1:15">
      <c r="A9" s="11"/>
      <c r="B9" s="11">
        <v>5</v>
      </c>
      <c r="C9" s="11" t="s">
        <v>22</v>
      </c>
      <c r="D9" s="12">
        <v>0</v>
      </c>
      <c r="E9" s="12"/>
      <c r="F9" s="12"/>
      <c r="G9" s="12"/>
      <c r="H9" s="16">
        <v>0</v>
      </c>
      <c r="I9" s="16">
        <v>3832</v>
      </c>
      <c r="J9" s="16">
        <v>7664</v>
      </c>
      <c r="K9" s="28">
        <v>11496</v>
      </c>
      <c r="L9" s="12">
        <f t="shared" si="0"/>
        <v>153280</v>
      </c>
      <c r="M9" s="26" t="s">
        <v>18</v>
      </c>
      <c r="N9" s="26">
        <v>153280</v>
      </c>
      <c r="O9" s="29">
        <v>13</v>
      </c>
    </row>
    <row r="10" ht="32" customHeight="1" spans="1:15">
      <c r="A10" s="11"/>
      <c r="B10" s="11">
        <v>6</v>
      </c>
      <c r="C10" s="11" t="s">
        <v>23</v>
      </c>
      <c r="D10" s="15">
        <v>149.3</v>
      </c>
      <c r="E10" s="15"/>
      <c r="F10" s="15"/>
      <c r="G10" s="15">
        <v>454.45</v>
      </c>
      <c r="H10" s="16"/>
      <c r="I10" s="16"/>
      <c r="J10" s="16"/>
      <c r="K10" s="28">
        <v>603.75</v>
      </c>
      <c r="L10" s="12">
        <f t="shared" si="0"/>
        <v>24150</v>
      </c>
      <c r="M10" s="26" t="s">
        <v>18</v>
      </c>
      <c r="N10" s="26">
        <v>24150</v>
      </c>
      <c r="O10" s="29">
        <v>60</v>
      </c>
    </row>
    <row r="11" ht="32" customHeight="1" spans="1:15">
      <c r="A11" s="11"/>
      <c r="B11" s="11">
        <v>7</v>
      </c>
      <c r="C11" s="11" t="s">
        <v>24</v>
      </c>
      <c r="D11" s="12">
        <v>106</v>
      </c>
      <c r="E11" s="12"/>
      <c r="F11" s="12">
        <v>106</v>
      </c>
      <c r="G11" s="12"/>
      <c r="H11" s="14">
        <v>410</v>
      </c>
      <c r="I11" s="14">
        <v>2886</v>
      </c>
      <c r="J11" s="14">
        <v>3296</v>
      </c>
      <c r="K11" s="26">
        <v>6804</v>
      </c>
      <c r="L11" s="12">
        <f t="shared" si="0"/>
        <v>112380</v>
      </c>
      <c r="M11" s="26" t="s">
        <v>18</v>
      </c>
      <c r="N11" s="26">
        <v>112380</v>
      </c>
      <c r="O11" s="27">
        <v>22</v>
      </c>
    </row>
    <row r="12" ht="32" customHeight="1" spans="1:15">
      <c r="A12" s="11"/>
      <c r="B12" s="11">
        <v>8</v>
      </c>
      <c r="C12" s="11" t="s">
        <v>25</v>
      </c>
      <c r="D12" s="12">
        <v>543.35</v>
      </c>
      <c r="E12" s="12"/>
      <c r="F12" s="12"/>
      <c r="G12" s="12">
        <v>277.54</v>
      </c>
      <c r="H12" s="14"/>
      <c r="I12" s="14"/>
      <c r="J12" s="14"/>
      <c r="K12" s="26">
        <v>820.89</v>
      </c>
      <c r="L12" s="12">
        <f t="shared" si="0"/>
        <v>32835.6</v>
      </c>
      <c r="M12" s="26" t="s">
        <v>18</v>
      </c>
      <c r="N12" s="26">
        <v>32835.6</v>
      </c>
      <c r="O12" s="27">
        <v>68</v>
      </c>
    </row>
    <row r="13" ht="20" customHeight="1" spans="1:15">
      <c r="A13" s="11"/>
      <c r="B13" s="19" t="s">
        <v>26</v>
      </c>
      <c r="C13" s="19"/>
      <c r="D13" s="20">
        <f>SUM(D5:D12)</f>
        <v>9570.77</v>
      </c>
      <c r="E13" s="20">
        <f>SUM(E5:E12)</f>
        <v>0</v>
      </c>
      <c r="F13" s="20">
        <f>SUM(F5:F12)</f>
        <v>12603.36</v>
      </c>
      <c r="G13" s="20">
        <f>SUM(G5:G12)</f>
        <v>7610.12</v>
      </c>
      <c r="H13" s="20">
        <f>SUM(H5:H12)</f>
        <v>410</v>
      </c>
      <c r="I13" s="20">
        <f>SUM(I5:I12)</f>
        <v>7408</v>
      </c>
      <c r="J13" s="20">
        <f>SUM(J5:J12)</f>
        <v>12590</v>
      </c>
      <c r="K13" s="31">
        <v>50192.25</v>
      </c>
      <c r="L13" s="20">
        <f>SUM(L5:L12)</f>
        <v>1103729.2</v>
      </c>
      <c r="M13" s="20"/>
      <c r="N13" s="20">
        <f>SUM(N5:N12)</f>
        <v>1102871.85</v>
      </c>
      <c r="O13" s="20">
        <f>SUM(O5:O12)</f>
        <v>462</v>
      </c>
    </row>
  </sheetData>
  <mergeCells count="20">
    <mergeCell ref="A1:O1"/>
    <mergeCell ref="D2:G2"/>
    <mergeCell ref="H2:J2"/>
    <mergeCell ref="B13:C13"/>
    <mergeCell ref="A2:A4"/>
    <mergeCell ref="A5:A13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2:K4"/>
    <mergeCell ref="L2:L4"/>
    <mergeCell ref="M2:M4"/>
    <mergeCell ref="N2:N4"/>
    <mergeCell ref="O2:O4"/>
  </mergeCells>
  <pageMargins left="0.708333333333333" right="0.251388888888889" top="0.751388888888889" bottom="0.751388888888889" header="0.298611111111111" footer="0.298611111111111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lmh</cp:lastModifiedBy>
  <cp:revision>0</cp:revision>
  <dcterms:created xsi:type="dcterms:W3CDTF">2018-02-27T11:14:00Z</dcterms:created>
  <cp:lastPrinted>2022-10-01T00:49:00Z</cp:lastPrinted>
  <dcterms:modified xsi:type="dcterms:W3CDTF">2024-01-04T03:01:46Z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30134CC156394C29BA019AE230A5858B</vt:lpwstr>
  </property>
</Properties>
</file>