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/>
  </bookViews>
  <sheets>
    <sheet name="Sheet2" sheetId="2" r:id="rId1"/>
  </sheets>
  <definedNames>
    <definedName name="_xlnm.Print_Titles" localSheetId="0">Sheet2!$2:$3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<sst xmlns="http://schemas.openxmlformats.org/spreadsheetml/2006/main" count="175" uniqueCount="143">
  <si>
    <r>
      <rPr>
        <sz val="12"/>
        <color theme="1"/>
        <rFont val="宋体"/>
        <charset val="134"/>
        <scheme val="minor"/>
      </rPr>
      <t>附件1</t>
    </r>
    <r>
      <rPr>
        <b/>
        <sz val="20"/>
        <color theme="1"/>
        <rFont val="宋体"/>
        <charset val="134"/>
        <scheme val="minor"/>
      </rPr>
      <t xml:space="preserve">          2024年大田县粮食产能区增产模式攻关与推广项目
                       示范片建设申报汇总表                                                                     </t>
    </r>
  </si>
  <si>
    <t>序
号</t>
  </si>
  <si>
    <t>乡镇</t>
  </si>
  <si>
    <t>示范片地点</t>
  </si>
  <si>
    <t>作物种类；示范面积/亩</t>
  </si>
  <si>
    <t>实施主体联系人</t>
  </si>
  <si>
    <t xml:space="preserve">实施内容
</t>
  </si>
  <si>
    <t>标牌</t>
  </si>
  <si>
    <t>种植面积</t>
  </si>
  <si>
    <t>补贴
标准</t>
  </si>
  <si>
    <t>资金预算合计/元</t>
  </si>
  <si>
    <t>早稻</t>
  </si>
  <si>
    <t>马铃薯</t>
  </si>
  <si>
    <t>晚稻</t>
  </si>
  <si>
    <t>甘薯</t>
  </si>
  <si>
    <t>玉米</t>
  </si>
  <si>
    <t>杂粮</t>
  </si>
  <si>
    <t>华兴</t>
  </si>
  <si>
    <t>京口村</t>
  </si>
  <si>
    <t>叶玉团</t>
  </si>
  <si>
    <t>早稻丰产示范片</t>
  </si>
  <si>
    <t>石牌</t>
  </si>
  <si>
    <t>上坡村</t>
  </si>
  <si>
    <t>陈如珍</t>
  </si>
  <si>
    <t>优质稻示范片</t>
  </si>
  <si>
    <t>吴山</t>
  </si>
  <si>
    <t>张坑村</t>
  </si>
  <si>
    <t>章思铑</t>
  </si>
  <si>
    <t>马铃薯-甘薯复种模式示范片</t>
  </si>
  <si>
    <t>章建忠</t>
  </si>
  <si>
    <t>济阳</t>
  </si>
  <si>
    <t>泮林村</t>
  </si>
  <si>
    <t>涂友贤</t>
  </si>
  <si>
    <t>武陵</t>
  </si>
  <si>
    <t>百束村</t>
  </si>
  <si>
    <t>林光准</t>
  </si>
  <si>
    <t>甘薯高产栽培技术示范片</t>
  </si>
  <si>
    <t xml:space="preserve">
桃源镇</t>
  </si>
  <si>
    <t>桃源村</t>
  </si>
  <si>
    <t>陈文耀</t>
  </si>
  <si>
    <t>玉米-甘薯（玉米）复种模式示范片</t>
  </si>
  <si>
    <t>桃新村</t>
  </si>
  <si>
    <t>赵炯德</t>
  </si>
  <si>
    <t>早稻-甘薯复种模式示范片</t>
  </si>
  <si>
    <t>东坂村</t>
  </si>
  <si>
    <t>陈惠琴</t>
  </si>
  <si>
    <t>油菜-晚稻复种模式示范片</t>
  </si>
  <si>
    <t>甘薯-甘薯复种高产栽培技术示范片</t>
  </si>
  <si>
    <t xml:space="preserve">上京镇
上京镇
</t>
  </si>
  <si>
    <t>下溪
口村</t>
  </si>
  <si>
    <t>刘美斗</t>
  </si>
  <si>
    <t>烟-晚稻复种模式示范片</t>
  </si>
  <si>
    <t>丰田村</t>
  </si>
  <si>
    <t>朱同毅</t>
  </si>
  <si>
    <t>梅林村</t>
  </si>
  <si>
    <t>田有墩</t>
  </si>
  <si>
    <t>甘薯示范片</t>
  </si>
  <si>
    <t>上京村</t>
  </si>
  <si>
    <t>陈源替</t>
  </si>
  <si>
    <r>
      <t>甘薯</t>
    </r>
    <r>
      <rPr>
        <sz val="11"/>
        <color rgb="FF000000"/>
        <rFont val="仿宋_GB2312"/>
        <charset val="134"/>
      </rPr>
      <t>示范片</t>
    </r>
  </si>
  <si>
    <t>黄城村</t>
  </si>
  <si>
    <t>陈景稳</t>
  </si>
  <si>
    <t>烟-水稻复种模式示范片</t>
  </si>
  <si>
    <t>油菜-水稻（玉米）复种模式示范片</t>
  </si>
  <si>
    <t>黄城隆美村</t>
  </si>
  <si>
    <t>再</t>
  </si>
  <si>
    <t>早稻-再生稻种植模式示范片</t>
  </si>
  <si>
    <t>赤水村</t>
  </si>
  <si>
    <t>魏初应</t>
  </si>
  <si>
    <t>溪口村</t>
  </si>
  <si>
    <t>刘育矿</t>
  </si>
  <si>
    <t>烟-玉米复种模式示范片</t>
  </si>
  <si>
    <t>下溪口村</t>
  </si>
  <si>
    <t>刘美虎</t>
  </si>
  <si>
    <t>太华镇
太华镇</t>
  </si>
  <si>
    <t>西埔村</t>
  </si>
  <si>
    <t>乐首梅</t>
  </si>
  <si>
    <t>早稻—晚稻复种模式示范片</t>
  </si>
  <si>
    <t>池元村</t>
  </si>
  <si>
    <t>吴清布</t>
  </si>
  <si>
    <t>大豆--玉米复种模式示范片</t>
  </si>
  <si>
    <t>陈代培</t>
  </si>
  <si>
    <t xml:space="preserve">建设
</t>
  </si>
  <si>
    <t>建国村</t>
  </si>
  <si>
    <t>田生城</t>
  </si>
  <si>
    <t>早稻高产示范片</t>
  </si>
  <si>
    <t xml:space="preserve">
广平镇</t>
  </si>
  <si>
    <t>兴埔村</t>
  </si>
  <si>
    <t>林上活</t>
  </si>
  <si>
    <t>早稻+玉米复种模式示范片</t>
  </si>
  <si>
    <t>万筹村</t>
  </si>
  <si>
    <t>郑恢平</t>
  </si>
  <si>
    <t>烟+晚稻复种模式示范片</t>
  </si>
  <si>
    <t>苏桥村</t>
  </si>
  <si>
    <t>廖上治</t>
  </si>
  <si>
    <t>玉米+玉米复种模式示范片</t>
  </si>
  <si>
    <t>五峰村</t>
  </si>
  <si>
    <t>蒋兆兵</t>
  </si>
  <si>
    <t>烟+玉米复种模式示范片</t>
  </si>
  <si>
    <t>元沙五峰村</t>
  </si>
  <si>
    <t>张英守</t>
  </si>
  <si>
    <t>奇韬镇</t>
  </si>
  <si>
    <t>桃东村</t>
  </si>
  <si>
    <t>方初添</t>
  </si>
  <si>
    <t>玉米高产栽培技术示范片</t>
  </si>
  <si>
    <t>西韬村</t>
  </si>
  <si>
    <t>方初燎</t>
  </si>
  <si>
    <t>郑登伟</t>
  </si>
  <si>
    <t>早稻优质高产栽培技术示范片</t>
  </si>
  <si>
    <t>洋地村</t>
  </si>
  <si>
    <t>胡逢文</t>
  </si>
  <si>
    <t>甘薯优质高产栽培技术示范片</t>
  </si>
  <si>
    <t>丁华村</t>
  </si>
  <si>
    <t>谢光分</t>
  </si>
  <si>
    <t>粟米高产栽培技术示范片</t>
  </si>
  <si>
    <t xml:space="preserve">梅山镇
梅山镇
梅山镇          </t>
  </si>
  <si>
    <t>沈岭村</t>
  </si>
  <si>
    <t>吴同村</t>
  </si>
  <si>
    <t>马铃薯-西瓜-玉米复种模式示范片</t>
  </si>
  <si>
    <t>沈口村</t>
  </si>
  <si>
    <t>陈正乾</t>
  </si>
  <si>
    <t>油菜-水稻复种模式示范片</t>
  </si>
  <si>
    <t xml:space="preserve">梅山村
</t>
  </si>
  <si>
    <t>吴日光</t>
  </si>
  <si>
    <t xml:space="preserve">沈岭村
</t>
  </si>
  <si>
    <t>吴初晴</t>
  </si>
  <si>
    <t>秀岭村</t>
  </si>
  <si>
    <t>詹联开</t>
  </si>
  <si>
    <t>盖竹村</t>
  </si>
  <si>
    <t>朱自炽</t>
  </si>
  <si>
    <t>吴英贞</t>
  </si>
  <si>
    <t>前坪乡</t>
  </si>
  <si>
    <t>前坪黎明</t>
  </si>
  <si>
    <t>蒋芳正</t>
  </si>
  <si>
    <t>优质稻高产栽培示范片</t>
  </si>
  <si>
    <t>下地下坑</t>
  </si>
  <si>
    <t>林庆礼</t>
  </si>
  <si>
    <t>东风农场</t>
  </si>
  <si>
    <t>西安村</t>
  </si>
  <si>
    <t>周新梅</t>
  </si>
  <si>
    <t>陈春龙</t>
  </si>
  <si>
    <t>合计</t>
  </si>
  <si>
    <t>/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</si>
</sst>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仿宋_GB2312"/>
      <charset val="134"/>
    </font>
    <font>
      <sz val="9"/>
      <color theme="1"/>
      <name val="仿宋_GB2312"/>
      <charset val="134"/>
    </font>
    <font>
      <sz val="11"/>
      <name val="仿宋_GB2312"/>
      <charset val="134"/>
    </font>
    <font>
      <sz val="8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仿宋_GB2312"/>
      <charset val="134"/>
    </font>
    <font>
      <b/>
      <sz val="20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53"/>
  <sheetViews>
    <sheetView tabSelected="1" view="pageBreakPreview" zoomScale="125" zoomScaleNormal="80" workbookViewId="0">
      <pane ySplit="3" topLeftCell="A46" activePane="bottomLeft" state="frozen"/>
      <selection/>
      <selection pane="bottomLeft" activeCell="K57" sqref="K57"/>
    </sheetView>
  </sheetViews>
  <sheetFormatPr defaultColWidth="8.89166666666667" defaultRowHeight="13.5"/>
  <cols>
    <col min="1" max="1" width="4.725" style="2" customWidth="1"/>
    <col min="2" max="2" width="6.8" style="3" customWidth="1"/>
    <col min="3" max="3" width="9.44166666666667" style="3" customWidth="1"/>
    <col min="4" max="4" width="5" style="3" customWidth="1"/>
    <col min="5" max="5" width="4" style="3" customWidth="1"/>
    <col min="6" max="6" width="6.2" style="3" customWidth="1"/>
    <col min="7" max="7" width="4.10833333333333" style="3" customWidth="1"/>
    <col min="8" max="8" width="5.41666666666667" style="3" customWidth="1"/>
    <col min="9" max="9" width="3.55833333333333" style="3" customWidth="1"/>
    <col min="10" max="10" width="20.2" style="3" customWidth="1"/>
    <col min="11" max="11" width="34.5" style="3" customWidth="1"/>
    <col min="12" max="12" width="5.8" style="3" customWidth="1"/>
    <col min="13" max="13" width="5.7" style="3" customWidth="1"/>
    <col min="14" max="14" width="6.1" style="3" customWidth="1"/>
    <col min="15" max="15" width="6.7" style="3" customWidth="1"/>
    <col min="16" max="16383" width="8.89166666666667" style="3"/>
  </cols>
  <sheetData>
    <row r="1" ht="94" customHeight="1" spans="1:15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ht="18" customHeight="1" spans="1:21">
      <c r="A2" s="6" t="s">
        <v>1</v>
      </c>
      <c r="B2" s="6" t="s">
        <v>2</v>
      </c>
      <c r="C2" s="6" t="s">
        <v>3</v>
      </c>
      <c r="D2" s="6" t="s">
        <v>4</v>
      </c>
      <c r="E2" s="6"/>
      <c r="F2" s="6"/>
      <c r="G2" s="6"/>
      <c r="H2" s="6"/>
      <c r="I2" s="6"/>
      <c r="J2" s="6" t="s">
        <v>5</v>
      </c>
      <c r="K2" s="6" t="s">
        <v>6</v>
      </c>
      <c r="L2" s="6" t="s">
        <v>7</v>
      </c>
      <c r="M2" s="6" t="s">
        <v>8</v>
      </c>
      <c r="N2" s="6" t="s">
        <v>9</v>
      </c>
      <c r="O2" s="6" t="s">
        <v>10</v>
      </c>
      <c r="U2" s="20"/>
    </row>
    <row r="3" s="1" customFormat="1" ht="24" customHeight="1" spans="1:15">
      <c r="A3" s="6"/>
      <c r="B3" s="6"/>
      <c r="C3" s="6"/>
      <c r="D3" s="7" t="s">
        <v>11</v>
      </c>
      <c r="E3" s="7" t="s">
        <v>12</v>
      </c>
      <c r="F3" s="7" t="s">
        <v>13</v>
      </c>
      <c r="G3" s="7" t="s">
        <v>14</v>
      </c>
      <c r="H3" s="7" t="s">
        <v>15</v>
      </c>
      <c r="I3" s="7" t="s">
        <v>16</v>
      </c>
      <c r="J3" s="6"/>
      <c r="K3" s="6"/>
      <c r="L3" s="6"/>
      <c r="M3" s="6"/>
      <c r="N3" s="6"/>
      <c r="O3" s="6"/>
    </row>
    <row r="4" s="1" customFormat="1" ht="23" customHeight="1" spans="1:15">
      <c r="A4" s="6">
        <v>1</v>
      </c>
      <c r="B4" s="6" t="s">
        <v>17</v>
      </c>
      <c r="C4" s="6" t="s">
        <v>18</v>
      </c>
      <c r="D4" s="6">
        <v>15</v>
      </c>
      <c r="E4" s="6"/>
      <c r="F4" s="6"/>
      <c r="G4" s="6"/>
      <c r="H4" s="6"/>
      <c r="I4" s="6"/>
      <c r="J4" s="6" t="s">
        <v>19</v>
      </c>
      <c r="K4" s="6" t="s">
        <v>20</v>
      </c>
      <c r="L4" s="6">
        <v>2000</v>
      </c>
      <c r="M4" s="6">
        <v>15</v>
      </c>
      <c r="N4" s="6">
        <v>500</v>
      </c>
      <c r="O4" s="6">
        <f>M4*N4+L4</f>
        <v>9500</v>
      </c>
    </row>
    <row r="5" s="1" customFormat="1" ht="23" customHeight="1" spans="1:15">
      <c r="A5" s="6">
        <v>2</v>
      </c>
      <c r="B5" s="6" t="s">
        <v>21</v>
      </c>
      <c r="C5" s="6" t="s">
        <v>22</v>
      </c>
      <c r="D5" s="6"/>
      <c r="E5" s="6"/>
      <c r="F5" s="6">
        <v>45</v>
      </c>
      <c r="G5" s="6"/>
      <c r="H5" s="6"/>
      <c r="I5" s="6"/>
      <c r="J5" s="6" t="s">
        <v>23</v>
      </c>
      <c r="K5" s="6" t="s">
        <v>24</v>
      </c>
      <c r="L5" s="6">
        <v>1000</v>
      </c>
      <c r="M5" s="6">
        <v>45</v>
      </c>
      <c r="N5" s="6">
        <v>200</v>
      </c>
      <c r="O5" s="6">
        <f>M5*N5+L5</f>
        <v>10000</v>
      </c>
    </row>
    <row r="6" s="1" customFormat="1" ht="23" customHeight="1" spans="1:15">
      <c r="A6" s="6">
        <v>3</v>
      </c>
      <c r="B6" s="8" t="s">
        <v>25</v>
      </c>
      <c r="C6" s="6" t="s">
        <v>26</v>
      </c>
      <c r="D6" s="6"/>
      <c r="E6" s="6"/>
      <c r="F6" s="6"/>
      <c r="G6" s="6">
        <v>25</v>
      </c>
      <c r="H6" s="6"/>
      <c r="I6" s="6"/>
      <c r="J6" s="6" t="s">
        <v>27</v>
      </c>
      <c r="K6" s="6" t="s">
        <v>28</v>
      </c>
      <c r="L6" s="6"/>
      <c r="M6" s="6">
        <v>25</v>
      </c>
      <c r="N6" s="6">
        <v>200</v>
      </c>
      <c r="O6" s="6">
        <f t="shared" ref="O6:O51" si="0">M6*N6+L6</f>
        <v>5000</v>
      </c>
    </row>
    <row r="7" s="1" customFormat="1" ht="23" customHeight="1" spans="1:15">
      <c r="A7" s="6">
        <v>4</v>
      </c>
      <c r="B7" s="9"/>
      <c r="C7" s="6" t="s">
        <v>26</v>
      </c>
      <c r="D7" s="6"/>
      <c r="E7" s="6">
        <v>25</v>
      </c>
      <c r="F7" s="6"/>
      <c r="G7" s="6"/>
      <c r="H7" s="6"/>
      <c r="I7" s="6"/>
      <c r="J7" s="6" t="s">
        <v>29</v>
      </c>
      <c r="K7" s="6" t="s">
        <v>28</v>
      </c>
      <c r="L7" s="6"/>
      <c r="M7" s="6">
        <v>25</v>
      </c>
      <c r="N7" s="6">
        <v>500</v>
      </c>
      <c r="O7" s="6">
        <f t="shared" si="0"/>
        <v>12500</v>
      </c>
    </row>
    <row r="8" s="1" customFormat="1" ht="23" customHeight="1" spans="1:15">
      <c r="A8" s="6">
        <v>5</v>
      </c>
      <c r="B8" s="6" t="s">
        <v>30</v>
      </c>
      <c r="C8" s="6" t="s">
        <v>31</v>
      </c>
      <c r="D8" s="6"/>
      <c r="E8" s="6">
        <v>31</v>
      </c>
      <c r="F8" s="6"/>
      <c r="G8" s="6">
        <v>31</v>
      </c>
      <c r="H8" s="6"/>
      <c r="I8" s="6"/>
      <c r="J8" s="6" t="s">
        <v>32</v>
      </c>
      <c r="K8" s="6" t="s">
        <v>28</v>
      </c>
      <c r="L8" s="6">
        <v>2000</v>
      </c>
      <c r="M8" s="6">
        <v>31</v>
      </c>
      <c r="N8" s="6">
        <v>700</v>
      </c>
      <c r="O8" s="6">
        <f t="shared" si="0"/>
        <v>23700</v>
      </c>
    </row>
    <row r="9" s="1" customFormat="1" ht="23" customHeight="1" spans="1:18">
      <c r="A9" s="6">
        <v>6</v>
      </c>
      <c r="B9" s="6" t="s">
        <v>33</v>
      </c>
      <c r="C9" s="6" t="s">
        <v>34</v>
      </c>
      <c r="D9" s="6"/>
      <c r="E9" s="6"/>
      <c r="F9" s="6"/>
      <c r="G9" s="6">
        <v>20</v>
      </c>
      <c r="H9" s="6"/>
      <c r="I9" s="6"/>
      <c r="J9" s="6" t="s">
        <v>35</v>
      </c>
      <c r="K9" s="6" t="s">
        <v>36</v>
      </c>
      <c r="L9" s="6"/>
      <c r="M9" s="6">
        <v>20</v>
      </c>
      <c r="N9" s="6">
        <v>200</v>
      </c>
      <c r="O9" s="6">
        <f t="shared" si="0"/>
        <v>4000</v>
      </c>
      <c r="R9" s="3"/>
    </row>
    <row r="10" s="1" customFormat="1" ht="23" customHeight="1" spans="1:15">
      <c r="A10" s="6">
        <v>7</v>
      </c>
      <c r="B10" s="10" t="s">
        <v>37</v>
      </c>
      <c r="C10" s="6" t="s">
        <v>38</v>
      </c>
      <c r="D10" s="6"/>
      <c r="E10" s="6"/>
      <c r="F10" s="6"/>
      <c r="G10" s="6">
        <v>51</v>
      </c>
      <c r="H10" s="6">
        <v>51</v>
      </c>
      <c r="I10" s="6"/>
      <c r="J10" s="6" t="s">
        <v>39</v>
      </c>
      <c r="K10" s="6" t="s">
        <v>40</v>
      </c>
      <c r="L10" s="6">
        <v>2000</v>
      </c>
      <c r="M10" s="6">
        <v>51</v>
      </c>
      <c r="N10" s="6">
        <v>400</v>
      </c>
      <c r="O10" s="6">
        <f t="shared" si="0"/>
        <v>22400</v>
      </c>
    </row>
    <row r="11" s="1" customFormat="1" ht="23" customHeight="1" spans="1:15">
      <c r="A11" s="6">
        <v>8</v>
      </c>
      <c r="B11" s="11"/>
      <c r="C11" s="6" t="s">
        <v>41</v>
      </c>
      <c r="D11" s="6">
        <v>50</v>
      </c>
      <c r="E11" s="6"/>
      <c r="F11" s="6"/>
      <c r="G11" s="6">
        <v>50</v>
      </c>
      <c r="H11" s="6"/>
      <c r="I11" s="6"/>
      <c r="J11" s="6" t="s">
        <v>42</v>
      </c>
      <c r="K11" s="6" t="s">
        <v>43</v>
      </c>
      <c r="L11" s="6">
        <v>2000</v>
      </c>
      <c r="M11" s="6">
        <v>50</v>
      </c>
      <c r="N11" s="6">
        <v>700</v>
      </c>
      <c r="O11" s="6">
        <f t="shared" si="0"/>
        <v>37000</v>
      </c>
    </row>
    <row r="12" s="1" customFormat="1" ht="23" customHeight="1" spans="1:15">
      <c r="A12" s="6">
        <v>9</v>
      </c>
      <c r="B12" s="11"/>
      <c r="C12" s="6" t="s">
        <v>44</v>
      </c>
      <c r="D12" s="6"/>
      <c r="E12" s="6"/>
      <c r="F12" s="6">
        <v>50</v>
      </c>
      <c r="G12" s="6"/>
      <c r="H12" s="6"/>
      <c r="I12" s="6"/>
      <c r="J12" s="6" t="s">
        <v>45</v>
      </c>
      <c r="K12" s="6" t="s">
        <v>46</v>
      </c>
      <c r="L12" s="6">
        <v>2000</v>
      </c>
      <c r="M12" s="6">
        <v>50</v>
      </c>
      <c r="N12" s="6">
        <v>200</v>
      </c>
      <c r="O12" s="6">
        <f t="shared" si="0"/>
        <v>12000</v>
      </c>
    </row>
    <row r="13" s="1" customFormat="1" ht="23" customHeight="1" spans="1:15">
      <c r="A13" s="6">
        <v>10</v>
      </c>
      <c r="B13" s="11"/>
      <c r="C13" s="6" t="s">
        <v>41</v>
      </c>
      <c r="D13" s="6"/>
      <c r="E13" s="6"/>
      <c r="F13" s="6"/>
      <c r="G13" s="6">
        <v>20</v>
      </c>
      <c r="H13" s="6"/>
      <c r="I13" s="6"/>
      <c r="J13" s="6" t="s">
        <v>42</v>
      </c>
      <c r="K13" s="8" t="s">
        <v>47</v>
      </c>
      <c r="L13" s="6"/>
      <c r="M13" s="6">
        <v>20</v>
      </c>
      <c r="N13" s="6">
        <v>200</v>
      </c>
      <c r="O13" s="6">
        <f t="shared" si="0"/>
        <v>4000</v>
      </c>
    </row>
    <row r="14" s="1" customFormat="1" ht="23" customHeight="1" spans="1:15">
      <c r="A14" s="6">
        <v>11</v>
      </c>
      <c r="B14" s="12"/>
      <c r="C14" s="6" t="s">
        <v>41</v>
      </c>
      <c r="D14" s="6"/>
      <c r="E14" s="6"/>
      <c r="F14" s="6"/>
      <c r="G14" s="6">
        <v>20</v>
      </c>
      <c r="H14" s="6"/>
      <c r="I14" s="6"/>
      <c r="J14" s="6" t="s">
        <v>42</v>
      </c>
      <c r="K14" s="9"/>
      <c r="L14" s="6"/>
      <c r="M14" s="6">
        <v>20</v>
      </c>
      <c r="N14" s="6">
        <v>200</v>
      </c>
      <c r="O14" s="6">
        <f t="shared" si="0"/>
        <v>4000</v>
      </c>
    </row>
    <row r="15" s="1" customFormat="1" ht="23" customHeight="1" spans="1:15">
      <c r="A15" s="6">
        <v>12</v>
      </c>
      <c r="B15" s="8" t="s">
        <v>48</v>
      </c>
      <c r="C15" s="6" t="s">
        <v>49</v>
      </c>
      <c r="D15" s="6"/>
      <c r="E15" s="6"/>
      <c r="F15" s="6">
        <v>130</v>
      </c>
      <c r="G15" s="6"/>
      <c r="H15" s="6"/>
      <c r="I15" s="6"/>
      <c r="J15" s="6" t="s">
        <v>50</v>
      </c>
      <c r="K15" s="6" t="s">
        <v>51</v>
      </c>
      <c r="L15" s="6"/>
      <c r="M15" s="6">
        <v>130</v>
      </c>
      <c r="N15" s="6">
        <v>200</v>
      </c>
      <c r="O15" s="6">
        <f t="shared" si="0"/>
        <v>26000</v>
      </c>
    </row>
    <row r="16" s="1" customFormat="1" ht="23" customHeight="1" spans="1:15">
      <c r="A16" s="6"/>
      <c r="B16" s="13"/>
      <c r="C16" s="6" t="s">
        <v>52</v>
      </c>
      <c r="D16" s="6"/>
      <c r="E16" s="6"/>
      <c r="F16" s="6">
        <v>150</v>
      </c>
      <c r="G16" s="6"/>
      <c r="H16" s="6"/>
      <c r="I16" s="6"/>
      <c r="J16" s="6" t="s">
        <v>53</v>
      </c>
      <c r="K16" s="6" t="s">
        <v>51</v>
      </c>
      <c r="L16" s="6"/>
      <c r="M16" s="6">
        <v>150</v>
      </c>
      <c r="N16" s="6">
        <v>200</v>
      </c>
      <c r="O16" s="6">
        <f t="shared" si="0"/>
        <v>30000</v>
      </c>
    </row>
    <row r="17" s="1" customFormat="1" ht="23" customHeight="1" spans="1:15">
      <c r="A17" s="6"/>
      <c r="B17" s="13"/>
      <c r="C17" s="6" t="s">
        <v>54</v>
      </c>
      <c r="D17" s="6"/>
      <c r="E17" s="6"/>
      <c r="F17" s="6"/>
      <c r="G17" s="6">
        <v>30</v>
      </c>
      <c r="H17" s="6"/>
      <c r="I17" s="6"/>
      <c r="J17" s="6" t="s">
        <v>55</v>
      </c>
      <c r="K17" s="6" t="s">
        <v>56</v>
      </c>
      <c r="L17" s="6"/>
      <c r="M17" s="6">
        <v>30</v>
      </c>
      <c r="N17" s="6">
        <v>200</v>
      </c>
      <c r="O17" s="6">
        <f t="shared" si="0"/>
        <v>6000</v>
      </c>
    </row>
    <row r="18" s="1" customFormat="1" ht="23" customHeight="1" spans="1:15">
      <c r="A18" s="6">
        <v>13</v>
      </c>
      <c r="B18" s="13"/>
      <c r="C18" s="6" t="s">
        <v>57</v>
      </c>
      <c r="D18" s="6"/>
      <c r="E18" s="6"/>
      <c r="F18" s="6"/>
      <c r="G18" s="6">
        <v>40</v>
      </c>
      <c r="H18" s="6"/>
      <c r="I18" s="6"/>
      <c r="J18" s="6" t="s">
        <v>58</v>
      </c>
      <c r="K18" s="6" t="s">
        <v>59</v>
      </c>
      <c r="L18" s="6"/>
      <c r="M18" s="6">
        <v>40</v>
      </c>
      <c r="N18" s="6">
        <v>200</v>
      </c>
      <c r="O18" s="6">
        <f t="shared" si="0"/>
        <v>8000</v>
      </c>
    </row>
    <row r="19" s="1" customFormat="1" ht="23" customHeight="1" spans="1:15">
      <c r="A19" s="6"/>
      <c r="B19" s="13"/>
      <c r="C19" s="6" t="s">
        <v>60</v>
      </c>
      <c r="D19" s="6"/>
      <c r="E19" s="6"/>
      <c r="F19" s="6">
        <v>150</v>
      </c>
      <c r="G19" s="6"/>
      <c r="H19" s="6"/>
      <c r="I19" s="6"/>
      <c r="J19" s="6" t="s">
        <v>61</v>
      </c>
      <c r="K19" s="6" t="s">
        <v>62</v>
      </c>
      <c r="L19" s="6"/>
      <c r="M19" s="6">
        <v>150</v>
      </c>
      <c r="N19" s="6">
        <v>200</v>
      </c>
      <c r="O19" s="6">
        <f t="shared" si="0"/>
        <v>30000</v>
      </c>
    </row>
    <row r="20" s="1" customFormat="1" ht="23" customHeight="1" spans="1:15">
      <c r="A20" s="6">
        <v>14</v>
      </c>
      <c r="B20" s="13"/>
      <c r="C20" s="6" t="s">
        <v>60</v>
      </c>
      <c r="D20" s="6"/>
      <c r="E20" s="6"/>
      <c r="F20" s="6">
        <v>70</v>
      </c>
      <c r="G20" s="6"/>
      <c r="H20" s="6"/>
      <c r="I20" s="6"/>
      <c r="J20" s="6" t="s">
        <v>61</v>
      </c>
      <c r="K20" s="6" t="s">
        <v>63</v>
      </c>
      <c r="L20" s="6"/>
      <c r="M20" s="6">
        <v>70</v>
      </c>
      <c r="N20" s="6">
        <v>200</v>
      </c>
      <c r="O20" s="6">
        <f t="shared" si="0"/>
        <v>14000</v>
      </c>
    </row>
    <row r="21" s="1" customFormat="1" ht="23" customHeight="1" spans="1:15">
      <c r="A21" s="6">
        <v>15</v>
      </c>
      <c r="B21" s="13"/>
      <c r="C21" s="7" t="s">
        <v>64</v>
      </c>
      <c r="D21" s="6">
        <v>65</v>
      </c>
      <c r="E21" s="6"/>
      <c r="F21" s="6" t="s">
        <v>65</v>
      </c>
      <c r="G21" s="6"/>
      <c r="H21" s="6"/>
      <c r="I21" s="6"/>
      <c r="J21" s="6" t="s">
        <v>61</v>
      </c>
      <c r="K21" s="6" t="s">
        <v>66</v>
      </c>
      <c r="L21" s="6"/>
      <c r="M21" s="6">
        <v>65</v>
      </c>
      <c r="N21" s="6">
        <v>500</v>
      </c>
      <c r="O21" s="6">
        <f t="shared" si="0"/>
        <v>32500</v>
      </c>
    </row>
    <row r="22" s="1" customFormat="1" ht="23" customHeight="1" spans="1:15">
      <c r="A22" s="6">
        <v>16</v>
      </c>
      <c r="B22" s="13"/>
      <c r="C22" s="6" t="s">
        <v>67</v>
      </c>
      <c r="D22" s="6"/>
      <c r="E22" s="6"/>
      <c r="F22" s="6"/>
      <c r="G22" s="6">
        <v>40</v>
      </c>
      <c r="H22" s="6"/>
      <c r="I22" s="6"/>
      <c r="J22" s="6" t="s">
        <v>68</v>
      </c>
      <c r="K22" s="6" t="s">
        <v>59</v>
      </c>
      <c r="L22" s="6"/>
      <c r="M22" s="6">
        <v>40</v>
      </c>
      <c r="N22" s="6">
        <v>200</v>
      </c>
      <c r="O22" s="6">
        <f t="shared" si="0"/>
        <v>8000</v>
      </c>
    </row>
    <row r="23" s="1" customFormat="1" ht="23" customHeight="1" spans="1:15">
      <c r="A23" s="6">
        <v>17</v>
      </c>
      <c r="B23" s="13"/>
      <c r="C23" s="6" t="s">
        <v>69</v>
      </c>
      <c r="D23" s="6"/>
      <c r="E23" s="6"/>
      <c r="F23" s="6"/>
      <c r="G23" s="6"/>
      <c r="H23" s="6">
        <v>40</v>
      </c>
      <c r="I23" s="6"/>
      <c r="J23" s="6" t="s">
        <v>70</v>
      </c>
      <c r="K23" s="6" t="s">
        <v>71</v>
      </c>
      <c r="L23" s="6"/>
      <c r="M23" s="6">
        <v>40</v>
      </c>
      <c r="N23" s="6">
        <v>200</v>
      </c>
      <c r="O23" s="6">
        <f t="shared" si="0"/>
        <v>8000</v>
      </c>
    </row>
    <row r="24" s="1" customFormat="1" ht="23" customHeight="1" spans="1:15">
      <c r="A24" s="6">
        <v>18</v>
      </c>
      <c r="B24" s="9"/>
      <c r="C24" s="6" t="s">
        <v>72</v>
      </c>
      <c r="D24" s="6"/>
      <c r="E24" s="6"/>
      <c r="F24" s="6"/>
      <c r="G24" s="6"/>
      <c r="H24" s="6">
        <v>40</v>
      </c>
      <c r="I24" s="6"/>
      <c r="J24" s="6" t="s">
        <v>73</v>
      </c>
      <c r="K24" s="6" t="s">
        <v>71</v>
      </c>
      <c r="L24" s="6"/>
      <c r="M24" s="6">
        <v>40</v>
      </c>
      <c r="N24" s="6">
        <v>200</v>
      </c>
      <c r="O24" s="6">
        <f t="shared" si="0"/>
        <v>8000</v>
      </c>
    </row>
    <row r="25" s="1" customFormat="1" ht="23" customHeight="1" spans="1:15">
      <c r="A25" s="6">
        <v>19</v>
      </c>
      <c r="B25" s="14" t="s">
        <v>74</v>
      </c>
      <c r="C25" s="6" t="s">
        <v>75</v>
      </c>
      <c r="D25" s="6">
        <v>35</v>
      </c>
      <c r="E25" s="6"/>
      <c r="F25" s="6">
        <v>35</v>
      </c>
      <c r="G25" s="6"/>
      <c r="H25" s="6"/>
      <c r="I25" s="6"/>
      <c r="J25" s="6" t="s">
        <v>76</v>
      </c>
      <c r="K25" s="6" t="s">
        <v>77</v>
      </c>
      <c r="L25" s="6">
        <v>1500</v>
      </c>
      <c r="M25" s="6">
        <v>35</v>
      </c>
      <c r="N25" s="6">
        <v>700</v>
      </c>
      <c r="O25" s="6">
        <f t="shared" si="0"/>
        <v>26000</v>
      </c>
    </row>
    <row r="26" s="1" customFormat="1" ht="23" customHeight="1" spans="1:20">
      <c r="A26" s="6">
        <v>20</v>
      </c>
      <c r="B26" s="15"/>
      <c r="C26" s="6" t="s">
        <v>78</v>
      </c>
      <c r="D26" s="6"/>
      <c r="E26" s="6"/>
      <c r="F26" s="6"/>
      <c r="G26" s="6"/>
      <c r="H26" s="6">
        <v>180</v>
      </c>
      <c r="I26" s="6"/>
      <c r="J26" s="6" t="s">
        <v>79</v>
      </c>
      <c r="K26" s="6" t="s">
        <v>80</v>
      </c>
      <c r="L26" s="6">
        <v>500</v>
      </c>
      <c r="M26" s="6">
        <v>180</v>
      </c>
      <c r="N26" s="6">
        <v>200</v>
      </c>
      <c r="O26" s="6">
        <f t="shared" si="0"/>
        <v>36500</v>
      </c>
      <c r="T26" s="21"/>
    </row>
    <row r="27" s="1" customFormat="1" ht="23" customHeight="1" spans="1:15">
      <c r="A27" s="6">
        <v>21</v>
      </c>
      <c r="B27" s="16"/>
      <c r="C27" s="6" t="s">
        <v>78</v>
      </c>
      <c r="D27" s="6"/>
      <c r="E27" s="6"/>
      <c r="F27" s="6"/>
      <c r="G27" s="6"/>
      <c r="H27" s="6">
        <v>50</v>
      </c>
      <c r="I27" s="6"/>
      <c r="J27" s="6" t="s">
        <v>81</v>
      </c>
      <c r="K27" s="6" t="s">
        <v>80</v>
      </c>
      <c r="L27" s="6"/>
      <c r="M27" s="6">
        <v>50</v>
      </c>
      <c r="N27" s="6">
        <v>200</v>
      </c>
      <c r="O27" s="6">
        <f t="shared" si="0"/>
        <v>10000</v>
      </c>
    </row>
    <row r="28" s="1" customFormat="1" ht="23" customHeight="1" spans="1:15">
      <c r="A28" s="6">
        <v>22</v>
      </c>
      <c r="B28" s="6" t="s">
        <v>82</v>
      </c>
      <c r="C28" s="6" t="s">
        <v>83</v>
      </c>
      <c r="D28" s="6">
        <v>10</v>
      </c>
      <c r="E28" s="6"/>
      <c r="F28" s="6"/>
      <c r="G28" s="6"/>
      <c r="H28" s="6"/>
      <c r="I28" s="6"/>
      <c r="J28" s="6" t="s">
        <v>84</v>
      </c>
      <c r="K28" s="6" t="s">
        <v>85</v>
      </c>
      <c r="L28" s="6">
        <v>1000</v>
      </c>
      <c r="M28" s="6">
        <v>10</v>
      </c>
      <c r="N28" s="6">
        <v>500</v>
      </c>
      <c r="O28" s="6">
        <f t="shared" si="0"/>
        <v>6000</v>
      </c>
    </row>
    <row r="29" s="1" customFormat="1" ht="23" customHeight="1" spans="1:15">
      <c r="A29" s="6">
        <v>23</v>
      </c>
      <c r="B29" s="8" t="s">
        <v>86</v>
      </c>
      <c r="C29" s="17" t="s">
        <v>87</v>
      </c>
      <c r="D29" s="6">
        <v>36</v>
      </c>
      <c r="E29" s="6"/>
      <c r="F29" s="6"/>
      <c r="G29" s="6"/>
      <c r="H29" s="6">
        <v>36</v>
      </c>
      <c r="I29" s="6"/>
      <c r="J29" s="6" t="s">
        <v>88</v>
      </c>
      <c r="K29" s="6" t="s">
        <v>89</v>
      </c>
      <c r="L29" s="6"/>
      <c r="M29" s="6">
        <v>36</v>
      </c>
      <c r="N29" s="6">
        <v>700</v>
      </c>
      <c r="O29" s="6">
        <f t="shared" si="0"/>
        <v>25200</v>
      </c>
    </row>
    <row r="30" s="1" customFormat="1" ht="23" customHeight="1" spans="1:15">
      <c r="A30" s="6">
        <v>24</v>
      </c>
      <c r="B30" s="13"/>
      <c r="C30" s="6" t="s">
        <v>90</v>
      </c>
      <c r="D30" s="6"/>
      <c r="E30" s="6"/>
      <c r="F30" s="6">
        <v>32</v>
      </c>
      <c r="G30" s="6"/>
      <c r="H30" s="6"/>
      <c r="I30" s="6"/>
      <c r="J30" s="6" t="s">
        <v>91</v>
      </c>
      <c r="K30" s="6" t="s">
        <v>92</v>
      </c>
      <c r="L30" s="6"/>
      <c r="M30" s="6">
        <v>32</v>
      </c>
      <c r="N30" s="6">
        <v>200</v>
      </c>
      <c r="O30" s="6">
        <f t="shared" si="0"/>
        <v>6400</v>
      </c>
    </row>
    <row r="31" s="1" customFormat="1" ht="23" customHeight="1" spans="1:15">
      <c r="A31" s="6">
        <v>25</v>
      </c>
      <c r="B31" s="13"/>
      <c r="C31" s="6" t="s">
        <v>93</v>
      </c>
      <c r="D31" s="6"/>
      <c r="E31" s="6"/>
      <c r="F31" s="6"/>
      <c r="G31" s="6"/>
      <c r="H31" s="6">
        <v>180</v>
      </c>
      <c r="I31" s="6"/>
      <c r="J31" s="6" t="s">
        <v>94</v>
      </c>
      <c r="K31" s="8" t="s">
        <v>95</v>
      </c>
      <c r="L31" s="6"/>
      <c r="M31" s="6">
        <v>180</v>
      </c>
      <c r="N31" s="6">
        <v>200</v>
      </c>
      <c r="O31" s="6">
        <f t="shared" si="0"/>
        <v>36000</v>
      </c>
    </row>
    <row r="32" s="1" customFormat="1" ht="23" customHeight="1" spans="1:15">
      <c r="A32" s="6"/>
      <c r="B32" s="13"/>
      <c r="C32" s="6" t="s">
        <v>93</v>
      </c>
      <c r="D32" s="6"/>
      <c r="E32" s="6"/>
      <c r="F32" s="6"/>
      <c r="G32" s="6"/>
      <c r="H32" s="6">
        <v>180</v>
      </c>
      <c r="I32" s="6"/>
      <c r="J32" s="6" t="s">
        <v>94</v>
      </c>
      <c r="K32" s="9"/>
      <c r="L32" s="6"/>
      <c r="M32" s="6">
        <v>180</v>
      </c>
      <c r="N32" s="6">
        <v>200</v>
      </c>
      <c r="O32" s="6">
        <f t="shared" si="0"/>
        <v>36000</v>
      </c>
    </row>
    <row r="33" s="1" customFormat="1" ht="23" customHeight="1" spans="1:15">
      <c r="A33" s="6">
        <v>27</v>
      </c>
      <c r="B33" s="13"/>
      <c r="C33" s="6" t="s">
        <v>96</v>
      </c>
      <c r="D33" s="6"/>
      <c r="E33" s="6"/>
      <c r="F33" s="6"/>
      <c r="G33" s="6"/>
      <c r="H33" s="6">
        <v>46</v>
      </c>
      <c r="I33" s="6"/>
      <c r="J33" s="6" t="s">
        <v>97</v>
      </c>
      <c r="K33" s="6" t="s">
        <v>98</v>
      </c>
      <c r="L33" s="6"/>
      <c r="M33" s="6">
        <v>46</v>
      </c>
      <c r="N33" s="6">
        <v>200</v>
      </c>
      <c r="O33" s="6">
        <f t="shared" si="0"/>
        <v>9200</v>
      </c>
    </row>
    <row r="34" s="1" customFormat="1" ht="23" customHeight="1" spans="1:15">
      <c r="A34" s="6">
        <v>28</v>
      </c>
      <c r="B34" s="9"/>
      <c r="C34" s="7" t="s">
        <v>99</v>
      </c>
      <c r="D34" s="6"/>
      <c r="E34" s="6"/>
      <c r="F34" s="6"/>
      <c r="G34" s="6"/>
      <c r="H34" s="6">
        <v>90</v>
      </c>
      <c r="I34" s="6"/>
      <c r="J34" s="6" t="s">
        <v>100</v>
      </c>
      <c r="K34" s="6" t="s">
        <v>98</v>
      </c>
      <c r="L34" s="6"/>
      <c r="M34" s="6">
        <v>90</v>
      </c>
      <c r="N34" s="6">
        <v>200</v>
      </c>
      <c r="O34" s="6">
        <f t="shared" si="0"/>
        <v>18000</v>
      </c>
    </row>
    <row r="35" s="1" customFormat="1" ht="23" customHeight="1" spans="1:15">
      <c r="A35" s="6">
        <v>36</v>
      </c>
      <c r="B35" s="8" t="s">
        <v>101</v>
      </c>
      <c r="C35" s="6" t="s">
        <v>102</v>
      </c>
      <c r="D35" s="6"/>
      <c r="E35" s="6"/>
      <c r="F35" s="6"/>
      <c r="G35" s="6"/>
      <c r="H35" s="6">
        <v>31</v>
      </c>
      <c r="I35" s="6"/>
      <c r="J35" s="6" t="s">
        <v>103</v>
      </c>
      <c r="K35" s="6" t="s">
        <v>104</v>
      </c>
      <c r="L35" s="6"/>
      <c r="M35" s="6">
        <v>31</v>
      </c>
      <c r="N35" s="6">
        <v>200</v>
      </c>
      <c r="O35" s="6">
        <f t="shared" si="0"/>
        <v>6200</v>
      </c>
    </row>
    <row r="36" s="1" customFormat="1" ht="23" customHeight="1" spans="1:15">
      <c r="A36" s="6">
        <v>37</v>
      </c>
      <c r="B36" s="13"/>
      <c r="C36" s="6" t="s">
        <v>105</v>
      </c>
      <c r="D36" s="6"/>
      <c r="E36" s="6"/>
      <c r="F36" s="6"/>
      <c r="G36" s="6"/>
      <c r="H36" s="6">
        <v>31</v>
      </c>
      <c r="I36" s="6"/>
      <c r="J36" s="6" t="s">
        <v>106</v>
      </c>
      <c r="K36" s="6" t="s">
        <v>104</v>
      </c>
      <c r="L36" s="6"/>
      <c r="M36" s="6">
        <v>31</v>
      </c>
      <c r="N36" s="6">
        <v>200</v>
      </c>
      <c r="O36" s="6">
        <f t="shared" si="0"/>
        <v>6200</v>
      </c>
    </row>
    <row r="37" s="1" customFormat="1" ht="23" customHeight="1" spans="1:15">
      <c r="A37" s="6">
        <v>38</v>
      </c>
      <c r="B37" s="13"/>
      <c r="C37" s="6" t="s">
        <v>105</v>
      </c>
      <c r="D37" s="6">
        <v>11</v>
      </c>
      <c r="E37" s="6"/>
      <c r="F37" s="6"/>
      <c r="G37" s="6"/>
      <c r="H37" s="6"/>
      <c r="I37" s="6"/>
      <c r="J37" s="6" t="s">
        <v>107</v>
      </c>
      <c r="K37" s="6" t="s">
        <v>108</v>
      </c>
      <c r="L37" s="6"/>
      <c r="M37" s="6">
        <v>11</v>
      </c>
      <c r="N37" s="6">
        <v>500</v>
      </c>
      <c r="O37" s="6">
        <f t="shared" si="0"/>
        <v>5500</v>
      </c>
    </row>
    <row r="38" s="1" customFormat="1" ht="23" customHeight="1" spans="1:15">
      <c r="A38" s="6">
        <v>39</v>
      </c>
      <c r="B38" s="13"/>
      <c r="C38" s="6" t="s">
        <v>109</v>
      </c>
      <c r="D38" s="6"/>
      <c r="E38" s="6"/>
      <c r="F38" s="6"/>
      <c r="G38" s="6">
        <v>21</v>
      </c>
      <c r="H38" s="6"/>
      <c r="I38" s="6"/>
      <c r="J38" s="6" t="s">
        <v>110</v>
      </c>
      <c r="K38" s="6" t="s">
        <v>111</v>
      </c>
      <c r="L38" s="6"/>
      <c r="M38" s="6">
        <v>21</v>
      </c>
      <c r="N38" s="6">
        <v>200</v>
      </c>
      <c r="O38" s="6">
        <f t="shared" si="0"/>
        <v>4200</v>
      </c>
    </row>
    <row r="39" s="1" customFormat="1" ht="23" customHeight="1" spans="1:15">
      <c r="A39" s="6">
        <v>40</v>
      </c>
      <c r="B39" s="9"/>
      <c r="C39" s="6" t="s">
        <v>112</v>
      </c>
      <c r="D39" s="6"/>
      <c r="E39" s="6"/>
      <c r="F39" s="6"/>
      <c r="G39" s="6"/>
      <c r="H39" s="6"/>
      <c r="I39" s="6">
        <v>30</v>
      </c>
      <c r="J39" s="6" t="s">
        <v>113</v>
      </c>
      <c r="K39" s="6" t="s">
        <v>114</v>
      </c>
      <c r="L39" s="6"/>
      <c r="M39" s="6">
        <v>30</v>
      </c>
      <c r="N39" s="6">
        <v>200</v>
      </c>
      <c r="O39" s="6">
        <f t="shared" si="0"/>
        <v>6000</v>
      </c>
    </row>
    <row r="40" s="1" customFormat="1" ht="23" customHeight="1" spans="1:15">
      <c r="A40" s="6">
        <v>41</v>
      </c>
      <c r="B40" s="6" t="s">
        <v>115</v>
      </c>
      <c r="C40" s="6" t="s">
        <v>116</v>
      </c>
      <c r="D40" s="6"/>
      <c r="E40" s="6">
        <v>30</v>
      </c>
      <c r="F40" s="6"/>
      <c r="G40" s="6"/>
      <c r="H40" s="6">
        <v>30</v>
      </c>
      <c r="I40" s="6"/>
      <c r="J40" s="6" t="s">
        <v>117</v>
      </c>
      <c r="K40" s="6" t="s">
        <v>118</v>
      </c>
      <c r="L40" s="6">
        <v>1000</v>
      </c>
      <c r="M40" s="6">
        <v>30</v>
      </c>
      <c r="N40" s="6">
        <v>700</v>
      </c>
      <c r="O40" s="6">
        <f t="shared" si="0"/>
        <v>22000</v>
      </c>
    </row>
    <row r="41" s="1" customFormat="1" ht="23" customHeight="1" spans="1:15">
      <c r="A41" s="6">
        <v>42</v>
      </c>
      <c r="B41" s="6"/>
      <c r="C41" s="6" t="s">
        <v>119</v>
      </c>
      <c r="D41" s="6"/>
      <c r="E41" s="6"/>
      <c r="F41" s="6">
        <v>30</v>
      </c>
      <c r="G41" s="6"/>
      <c r="H41" s="6"/>
      <c r="I41" s="6"/>
      <c r="J41" s="6" t="s">
        <v>120</v>
      </c>
      <c r="K41" s="6" t="s">
        <v>121</v>
      </c>
      <c r="L41" s="6">
        <v>1000</v>
      </c>
      <c r="M41" s="6">
        <v>30</v>
      </c>
      <c r="N41" s="6">
        <v>200</v>
      </c>
      <c r="O41" s="6">
        <f t="shared" si="0"/>
        <v>7000</v>
      </c>
    </row>
    <row r="42" s="1" customFormat="1" ht="23" customHeight="1" spans="1:15">
      <c r="A42" s="6">
        <v>43</v>
      </c>
      <c r="B42" s="6"/>
      <c r="C42" s="6" t="s">
        <v>122</v>
      </c>
      <c r="D42" s="6"/>
      <c r="E42" s="6"/>
      <c r="F42" s="6">
        <v>53</v>
      </c>
      <c r="G42" s="6"/>
      <c r="H42" s="6"/>
      <c r="I42" s="6"/>
      <c r="J42" s="6" t="s">
        <v>123</v>
      </c>
      <c r="K42" s="6" t="s">
        <v>51</v>
      </c>
      <c r="L42" s="6">
        <v>1000</v>
      </c>
      <c r="M42" s="6">
        <v>53</v>
      </c>
      <c r="N42" s="6">
        <v>200</v>
      </c>
      <c r="O42" s="6">
        <f t="shared" si="0"/>
        <v>11600</v>
      </c>
    </row>
    <row r="43" s="1" customFormat="1" ht="23" customHeight="1" spans="1:15">
      <c r="A43" s="6">
        <v>44</v>
      </c>
      <c r="B43" s="6"/>
      <c r="C43" s="6" t="s">
        <v>124</v>
      </c>
      <c r="D43" s="6"/>
      <c r="E43" s="6"/>
      <c r="F43" s="6">
        <v>60</v>
      </c>
      <c r="G43" s="6"/>
      <c r="H43" s="6"/>
      <c r="I43" s="6"/>
      <c r="J43" s="6" t="s">
        <v>125</v>
      </c>
      <c r="K43" s="6" t="s">
        <v>51</v>
      </c>
      <c r="L43" s="6">
        <v>1000</v>
      </c>
      <c r="M43" s="6">
        <v>60</v>
      </c>
      <c r="N43" s="6">
        <v>200</v>
      </c>
      <c r="O43" s="6">
        <f t="shared" si="0"/>
        <v>13000</v>
      </c>
    </row>
    <row r="44" s="1" customFormat="1" ht="23" customHeight="1" spans="1:15">
      <c r="A44" s="6">
        <v>45</v>
      </c>
      <c r="B44" s="6"/>
      <c r="C44" s="6" t="s">
        <v>126</v>
      </c>
      <c r="D44" s="6"/>
      <c r="E44" s="6"/>
      <c r="F44" s="6">
        <v>65</v>
      </c>
      <c r="G44" s="6"/>
      <c r="H44" s="6"/>
      <c r="I44" s="6"/>
      <c r="J44" s="6" t="s">
        <v>127</v>
      </c>
      <c r="K44" s="6" t="s">
        <v>51</v>
      </c>
      <c r="L44" s="6">
        <v>1000</v>
      </c>
      <c r="M44" s="6">
        <v>65</v>
      </c>
      <c r="N44" s="6">
        <v>200</v>
      </c>
      <c r="O44" s="6">
        <f t="shared" si="0"/>
        <v>14000</v>
      </c>
    </row>
    <row r="45" s="1" customFormat="1" ht="23" customHeight="1" spans="1:15">
      <c r="A45" s="6">
        <v>46</v>
      </c>
      <c r="B45" s="6"/>
      <c r="C45" s="6" t="s">
        <v>128</v>
      </c>
      <c r="D45" s="6"/>
      <c r="E45" s="6"/>
      <c r="F45" s="6">
        <v>70</v>
      </c>
      <c r="G45" s="6"/>
      <c r="H45" s="6"/>
      <c r="I45" s="6"/>
      <c r="J45" s="6" t="s">
        <v>129</v>
      </c>
      <c r="K45" s="6" t="s">
        <v>51</v>
      </c>
      <c r="L45" s="6">
        <v>1000</v>
      </c>
      <c r="M45" s="6">
        <v>70</v>
      </c>
      <c r="N45" s="6">
        <v>200</v>
      </c>
      <c r="O45" s="6">
        <f t="shared" si="0"/>
        <v>15000</v>
      </c>
    </row>
    <row r="46" s="1" customFormat="1" ht="23" customHeight="1" spans="1:15">
      <c r="A46" s="6">
        <v>47</v>
      </c>
      <c r="B46" s="6"/>
      <c r="C46" s="6" t="s">
        <v>122</v>
      </c>
      <c r="D46" s="6"/>
      <c r="E46" s="6"/>
      <c r="F46" s="6"/>
      <c r="G46" s="6"/>
      <c r="H46" s="6">
        <v>30</v>
      </c>
      <c r="I46" s="6"/>
      <c r="J46" s="6" t="s">
        <v>130</v>
      </c>
      <c r="K46" s="6" t="s">
        <v>51</v>
      </c>
      <c r="L46" s="6"/>
      <c r="M46" s="6">
        <v>30</v>
      </c>
      <c r="N46" s="6">
        <v>200</v>
      </c>
      <c r="O46" s="6">
        <f t="shared" si="0"/>
        <v>6000</v>
      </c>
    </row>
    <row r="47" s="1" customFormat="1" ht="23" customHeight="1" spans="1:15">
      <c r="A47" s="6">
        <v>48</v>
      </c>
      <c r="B47" s="8" t="s">
        <v>131</v>
      </c>
      <c r="C47" s="6" t="s">
        <v>132</v>
      </c>
      <c r="D47" s="6"/>
      <c r="E47" s="6"/>
      <c r="F47" s="6">
        <v>300</v>
      </c>
      <c r="G47" s="6"/>
      <c r="H47" s="6"/>
      <c r="I47" s="6"/>
      <c r="J47" s="6" t="s">
        <v>133</v>
      </c>
      <c r="K47" s="6" t="s">
        <v>134</v>
      </c>
      <c r="L47" s="6"/>
      <c r="M47" s="6">
        <v>300</v>
      </c>
      <c r="N47" s="6">
        <v>200</v>
      </c>
      <c r="O47" s="6">
        <f t="shared" si="0"/>
        <v>60000</v>
      </c>
    </row>
    <row r="48" s="1" customFormat="1" ht="23" customHeight="1" spans="1:15">
      <c r="A48" s="6">
        <v>49</v>
      </c>
      <c r="B48" s="9"/>
      <c r="C48" s="6" t="s">
        <v>135</v>
      </c>
      <c r="D48" s="6"/>
      <c r="E48" s="6"/>
      <c r="F48" s="6">
        <v>300</v>
      </c>
      <c r="G48" s="6"/>
      <c r="H48" s="6"/>
      <c r="I48" s="6"/>
      <c r="J48" s="6" t="s">
        <v>136</v>
      </c>
      <c r="K48" s="6" t="s">
        <v>134</v>
      </c>
      <c r="L48" s="6"/>
      <c r="M48" s="6">
        <v>300</v>
      </c>
      <c r="N48" s="6">
        <v>200</v>
      </c>
      <c r="O48" s="6">
        <f t="shared" si="0"/>
        <v>60000</v>
      </c>
    </row>
    <row r="49" s="1" customFormat="1" ht="23" customHeight="1" spans="1:15">
      <c r="A49" s="6">
        <v>50</v>
      </c>
      <c r="B49" s="18" t="s">
        <v>137</v>
      </c>
      <c r="C49" s="6" t="s">
        <v>138</v>
      </c>
      <c r="D49" s="6"/>
      <c r="E49" s="6"/>
      <c r="F49" s="6"/>
      <c r="G49" s="6"/>
      <c r="H49" s="6">
        <v>56</v>
      </c>
      <c r="I49" s="6"/>
      <c r="J49" s="6" t="s">
        <v>139</v>
      </c>
      <c r="K49" s="6" t="s">
        <v>98</v>
      </c>
      <c r="L49" s="6">
        <v>1000</v>
      </c>
      <c r="M49" s="6">
        <v>56</v>
      </c>
      <c r="N49" s="6">
        <v>200</v>
      </c>
      <c r="O49" s="6">
        <f t="shared" si="0"/>
        <v>12200</v>
      </c>
    </row>
    <row r="50" s="1" customFormat="1" ht="23" customHeight="1" spans="1:15">
      <c r="A50" s="6">
        <v>51</v>
      </c>
      <c r="B50" s="19"/>
      <c r="C50" s="6" t="s">
        <v>138</v>
      </c>
      <c r="D50" s="6"/>
      <c r="E50" s="6"/>
      <c r="F50" s="6"/>
      <c r="G50" s="6"/>
      <c r="H50" s="6">
        <v>56</v>
      </c>
      <c r="I50" s="6"/>
      <c r="J50" s="6" t="s">
        <v>140</v>
      </c>
      <c r="K50" s="6" t="s">
        <v>98</v>
      </c>
      <c r="L50" s="6"/>
      <c r="M50" s="6">
        <v>56</v>
      </c>
      <c r="N50" s="6">
        <v>200</v>
      </c>
      <c r="O50" s="6">
        <f t="shared" si="0"/>
        <v>11200</v>
      </c>
    </row>
    <row r="51" s="1" customFormat="1" ht="23" customHeight="1" spans="1:15">
      <c r="A51" s="6" t="s">
        <v>141</v>
      </c>
      <c r="B51" s="6"/>
      <c r="C51" s="6" t="s">
        <v>142</v>
      </c>
      <c r="D51" s="6">
        <f>SUM(D4:D50)</f>
        <v>222</v>
      </c>
      <c r="E51" s="6">
        <f>SUM(E4:E50)</f>
        <v>86</v>
      </c>
      <c r="F51" s="6">
        <f>SUM(F4:F50)</f>
        <v>1540</v>
      </c>
      <c r="G51" s="6">
        <f>SUM(G4:G50)</f>
        <v>348</v>
      </c>
      <c r="H51" s="6">
        <f>SUM(H4:H50)</f>
        <v>1127</v>
      </c>
      <c r="I51" s="6">
        <v>30</v>
      </c>
      <c r="J51" s="6">
        <f>D51+E51+F51+G51+H51+I51</f>
        <v>3353</v>
      </c>
      <c r="K51" s="6"/>
      <c r="L51" s="6">
        <f>SUM(L4:L50)</f>
        <v>21000</v>
      </c>
      <c r="M51" s="6" t="s">
        <v>142</v>
      </c>
      <c r="N51" s="6" t="s">
        <v>142</v>
      </c>
      <c r="O51" s="6">
        <f>SUM(O4:O50)</f>
        <v>784000</v>
      </c>
    </row>
    <row r="52" customFormat="1" spans="1:15">
      <c r="A52" s="2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customFormat="1" spans="1:15">
      <c r="A53" s="2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</sheetData>
  <mergeCells count="22">
    <mergeCell ref="A1:O1"/>
    <mergeCell ref="D2:I2"/>
    <mergeCell ref="A2:A3"/>
    <mergeCell ref="B2:B3"/>
    <mergeCell ref="B6:B7"/>
    <mergeCell ref="B10:B14"/>
    <mergeCell ref="B15:B24"/>
    <mergeCell ref="B25:B27"/>
    <mergeCell ref="B29:B34"/>
    <mergeCell ref="B35:B39"/>
    <mergeCell ref="B40:B46"/>
    <mergeCell ref="B47:B48"/>
    <mergeCell ref="B49:B50"/>
    <mergeCell ref="C2:C3"/>
    <mergeCell ref="J2:J3"/>
    <mergeCell ref="K2:K3"/>
    <mergeCell ref="K13:K14"/>
    <mergeCell ref="K31:K32"/>
    <mergeCell ref="L2:L3"/>
    <mergeCell ref="M2:M3"/>
    <mergeCell ref="N2:N3"/>
    <mergeCell ref="O2:O3"/>
  </mergeCells>
  <pageMargins left="0.865972222222222" right="0.629861111111111" top="0.865972222222222" bottom="0.865972222222222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</dc:creator>
  <cp:lastModifiedBy>Administrator</cp:lastModifiedBy>
  <dcterms:created xsi:type="dcterms:W3CDTF">2024-04-12T07:40:00Z</dcterms:created>
  <dcterms:modified xsi:type="dcterms:W3CDTF">2024-08-22T09:13:54Z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C0DA8B28D20B4BD0BB5C69BF8F7220A9_11</vt:lpwstr>
  </property>
  <property fmtid="{D5CDD505-2E9C-101B-9397-08002B2CF9AE}" pid="3" name="KSOProductBuildVer">
    <vt:lpwstr>2052-12.1.0.17827</vt:lpwstr>
  </property>
</Properties>
</file>